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8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Q33" i="1"/>
  <c r="AD26" i="1" s="1"/>
  <c r="Q32" i="1"/>
  <c r="AC26" i="1" s="1"/>
  <c r="O26" i="1"/>
  <c r="R26" i="1" s="1"/>
  <c r="AG26" i="1" s="1"/>
  <c r="N33" i="1"/>
  <c r="N32" i="1"/>
  <c r="N31" i="1"/>
  <c r="Q31" i="1" s="1"/>
  <c r="AB26" i="1" s="1"/>
  <c r="N28" i="1"/>
  <c r="Q28" i="1" s="1"/>
  <c r="Y26" i="1" s="1"/>
  <c r="K36" i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AA18" i="1" s="1"/>
  <c r="Z15" i="1"/>
  <c r="Z18" i="1" s="1"/>
  <c r="V17" i="1"/>
  <c r="W16" i="1"/>
  <c r="W17" i="1" s="1"/>
  <c r="V16" i="1"/>
  <c r="W15" i="1"/>
  <c r="W18" i="1" s="1"/>
  <c r="V15" i="1"/>
  <c r="R17" i="1"/>
  <c r="S16" i="1"/>
  <c r="S17" i="1" s="1"/>
  <c r="R16" i="1"/>
  <c r="S15" i="1"/>
  <c r="R15" i="1"/>
  <c r="R18" i="1" s="1"/>
  <c r="N17" i="1"/>
  <c r="O16" i="1"/>
  <c r="O17" i="1" s="1"/>
  <c r="N16" i="1"/>
  <c r="O15" i="1"/>
  <c r="O18" i="1" s="1"/>
  <c r="N15" i="1"/>
  <c r="N18" i="1" s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B17" i="1"/>
  <c r="C16" i="1"/>
  <c r="C17" i="1" s="1"/>
  <c r="B16" i="1"/>
  <c r="C15" i="1"/>
  <c r="C18" i="1" s="1"/>
  <c r="B15" i="1"/>
  <c r="B18" i="1" s="1"/>
  <c r="V18" i="1" l="1"/>
  <c r="F18" i="1"/>
  <c r="C53" i="1"/>
  <c r="C52" i="1"/>
  <c r="AE18" i="1"/>
  <c r="B53" i="1"/>
  <c r="B52" i="1"/>
  <c r="S18" i="1"/>
  <c r="O27" i="1"/>
  <c r="R27" i="1" s="1"/>
  <c r="AH26" i="1" s="1"/>
  <c r="O35" i="1"/>
  <c r="R35" i="1" s="1"/>
  <c r="AP26" i="1" s="1"/>
  <c r="B50" i="1"/>
  <c r="O29" i="1"/>
  <c r="R29" i="1" s="1"/>
  <c r="AJ26" i="1" s="1"/>
  <c r="C50" i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<sst xmlns="http://schemas.openxmlformats.org/spreadsheetml/2006/main" count="48" uniqueCount="22">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</sst>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12" sqref="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9.3802000000000003</v>
      </c>
      <c r="C3">
        <v>4.6589</v>
      </c>
      <c r="E3" s="1">
        <v>131</v>
      </c>
      <c r="F3">
        <v>12.292199999999999</v>
      </c>
      <c r="G3">
        <v>5.4791999999999996</v>
      </c>
      <c r="I3" s="1">
        <v>131</v>
      </c>
      <c r="J3">
        <v>11.541600000000001</v>
      </c>
      <c r="K3">
        <v>6.218</v>
      </c>
      <c r="M3" s="1">
        <v>131</v>
      </c>
      <c r="N3">
        <v>11.364800000000001</v>
      </c>
      <c r="O3">
        <v>5.0450999999999997</v>
      </c>
      <c r="Q3" s="1">
        <v>131</v>
      </c>
      <c r="R3">
        <v>10.3498</v>
      </c>
      <c r="S3">
        <v>5.1250999999999998</v>
      </c>
      <c r="U3" s="1">
        <v>131</v>
      </c>
      <c r="V3">
        <v>11.618499999999999</v>
      </c>
      <c r="W3">
        <v>5.4482999999999997</v>
      </c>
      <c r="Y3" s="1">
        <v>131</v>
      </c>
      <c r="Z3">
        <v>10.5137</v>
      </c>
      <c r="AA3">
        <v>6.16</v>
      </c>
      <c r="AC3" s="1">
        <v>131</v>
      </c>
      <c r="AD3">
        <v>10.9232</v>
      </c>
      <c r="AE3">
        <v>5.7268999999999997</v>
      </c>
    </row>
    <row r="4" spans="1:31" x14ac:dyDescent="0.25">
      <c r="A4" s="1">
        <v>0.1</v>
      </c>
      <c r="B4">
        <v>13.0199</v>
      </c>
      <c r="C4">
        <v>5.8808999999999996</v>
      </c>
      <c r="E4" s="1">
        <v>0.1</v>
      </c>
      <c r="F4">
        <v>12.467499999999999</v>
      </c>
      <c r="G4">
        <v>5.2248000000000001</v>
      </c>
      <c r="I4" s="1">
        <v>0.1</v>
      </c>
      <c r="J4">
        <v>9.9216999999999995</v>
      </c>
      <c r="K4">
        <v>7.5170000000000003</v>
      </c>
      <c r="M4" s="1">
        <v>0.1</v>
      </c>
      <c r="N4">
        <v>10.437799999999999</v>
      </c>
      <c r="O4">
        <v>4.3699000000000003</v>
      </c>
      <c r="Q4" s="1">
        <v>0.1</v>
      </c>
      <c r="R4">
        <v>9.5662000000000003</v>
      </c>
      <c r="S4">
        <v>4.8807</v>
      </c>
      <c r="U4" s="1">
        <v>0.1</v>
      </c>
      <c r="V4">
        <v>12.677099999999999</v>
      </c>
      <c r="W4">
        <v>4.4390000000000001</v>
      </c>
      <c r="Y4" s="1">
        <v>0.1</v>
      </c>
      <c r="Z4">
        <v>10.011100000000001</v>
      </c>
      <c r="AA4">
        <v>6.2850999999999999</v>
      </c>
      <c r="AC4" s="1">
        <v>0.1</v>
      </c>
      <c r="AD4">
        <v>14.127800000000001</v>
      </c>
      <c r="AE4">
        <v>5.31</v>
      </c>
    </row>
    <row r="5" spans="1:31" x14ac:dyDescent="0.25">
      <c r="A5" s="1">
        <v>0.2</v>
      </c>
      <c r="B5">
        <v>8.8213000000000008</v>
      </c>
      <c r="C5">
        <v>5.0289999999999999</v>
      </c>
      <c r="E5" s="1">
        <v>0.2</v>
      </c>
      <c r="F5">
        <v>9.0358000000000001</v>
      </c>
      <c r="G5">
        <v>5.5446999999999997</v>
      </c>
      <c r="I5" s="1">
        <v>0.2</v>
      </c>
      <c r="J5">
        <v>9.9602000000000004</v>
      </c>
      <c r="K5">
        <v>8.6318999999999999</v>
      </c>
      <c r="M5" s="1">
        <v>0.2</v>
      </c>
      <c r="N5">
        <v>10.495200000000001</v>
      </c>
      <c r="O5">
        <v>4.9706000000000001</v>
      </c>
      <c r="Q5" s="1">
        <v>0.2</v>
      </c>
      <c r="R5">
        <v>11.1098</v>
      </c>
      <c r="S5">
        <v>4.6971999999999996</v>
      </c>
      <c r="U5" s="1">
        <v>0.2</v>
      </c>
      <c r="V5">
        <v>9.3149999999999995</v>
      </c>
      <c r="W5">
        <v>5.5307000000000004</v>
      </c>
      <c r="Y5" s="1">
        <v>0.2</v>
      </c>
      <c r="Z5">
        <v>11.751099999999999</v>
      </c>
      <c r="AA5">
        <v>5.1615000000000002</v>
      </c>
      <c r="AC5" s="1">
        <v>0.2</v>
      </c>
      <c r="AD5">
        <v>9.4594000000000005</v>
      </c>
      <c r="AE5">
        <v>5.3594999999999997</v>
      </c>
    </row>
    <row r="6" spans="1:31" x14ac:dyDescent="0.25">
      <c r="A6" s="1">
        <v>0.3</v>
      </c>
      <c r="B6">
        <v>11.9674</v>
      </c>
      <c r="C6">
        <v>3.6764999999999999</v>
      </c>
      <c r="E6" s="1">
        <v>0.3</v>
      </c>
      <c r="F6">
        <v>11.9237</v>
      </c>
      <c r="G6">
        <v>4.9088000000000003</v>
      </c>
      <c r="I6" s="1">
        <v>0.3</v>
      </c>
      <c r="J6">
        <v>11.6317</v>
      </c>
      <c r="K6">
        <v>7.0766</v>
      </c>
      <c r="M6" s="1">
        <v>0.3</v>
      </c>
      <c r="N6">
        <v>11.7964</v>
      </c>
      <c r="O6">
        <v>4.5229999999999997</v>
      </c>
      <c r="Q6" s="1">
        <v>0.3</v>
      </c>
      <c r="R6">
        <v>7.8605999999999998</v>
      </c>
      <c r="S6">
        <v>4.6764999999999999</v>
      </c>
      <c r="U6" s="1">
        <v>0.3</v>
      </c>
      <c r="V6">
        <v>10.843500000000001</v>
      </c>
      <c r="W6">
        <v>4.4829999999999997</v>
      </c>
      <c r="Y6" s="1">
        <v>0.3</v>
      </c>
      <c r="Z6">
        <v>9.6881000000000004</v>
      </c>
      <c r="AA6">
        <v>6.7424999999999997</v>
      </c>
      <c r="AC6" s="1">
        <v>0.3</v>
      </c>
      <c r="AD6">
        <v>11.825799999999999</v>
      </c>
      <c r="AE6">
        <v>5.5277000000000003</v>
      </c>
    </row>
    <row r="7" spans="1:31" x14ac:dyDescent="0.25">
      <c r="A7" s="1">
        <v>0.4</v>
      </c>
      <c r="B7">
        <v>9.0103000000000009</v>
      </c>
      <c r="C7">
        <v>5.2287999999999997</v>
      </c>
      <c r="E7" s="1">
        <v>0.4</v>
      </c>
      <c r="G7">
        <v>4.7492999999999999</v>
      </c>
      <c r="I7" s="1">
        <v>0.4</v>
      </c>
      <c r="J7">
        <v>16.9053</v>
      </c>
      <c r="K7">
        <v>6.0671999999999997</v>
      </c>
      <c r="M7" s="1">
        <v>0.4</v>
      </c>
      <c r="N7">
        <v>12.1111</v>
      </c>
      <c r="O7">
        <v>5.1464999999999996</v>
      </c>
      <c r="Q7" s="1">
        <v>0.4</v>
      </c>
      <c r="R7">
        <v>11.112299999999999</v>
      </c>
      <c r="S7">
        <v>5.2712000000000003</v>
      </c>
      <c r="U7" s="1">
        <v>0.4</v>
      </c>
      <c r="V7">
        <v>10.9038</v>
      </c>
      <c r="W7">
        <v>6.6467999999999998</v>
      </c>
      <c r="Y7" s="1">
        <v>0.4</v>
      </c>
      <c r="Z7">
        <v>9.7978000000000005</v>
      </c>
      <c r="AA7">
        <v>4.8357999999999999</v>
      </c>
      <c r="AC7" s="1">
        <v>0.4</v>
      </c>
      <c r="AD7">
        <v>13.3908</v>
      </c>
      <c r="AE7">
        <v>7.1749000000000001</v>
      </c>
    </row>
    <row r="8" spans="1:31" x14ac:dyDescent="0.25">
      <c r="A8" s="1">
        <v>0.5</v>
      </c>
      <c r="B8">
        <v>7.9169</v>
      </c>
      <c r="C8">
        <v>4.1505000000000001</v>
      </c>
      <c r="E8" s="1">
        <v>0.5</v>
      </c>
      <c r="F8">
        <v>15.1281</v>
      </c>
      <c r="G8">
        <v>5.2484000000000002</v>
      </c>
      <c r="I8" s="1">
        <v>0.5</v>
      </c>
      <c r="J8">
        <v>12.1035</v>
      </c>
      <c r="K8">
        <v>6.5370999999999997</v>
      </c>
      <c r="M8" s="1">
        <v>0.5</v>
      </c>
      <c r="N8">
        <v>12.690799999999999</v>
      </c>
      <c r="O8">
        <v>4.4980000000000002</v>
      </c>
      <c r="Q8" s="1">
        <v>0.5</v>
      </c>
      <c r="R8">
        <v>10.625299999999999</v>
      </c>
      <c r="S8">
        <v>5.2192999999999996</v>
      </c>
      <c r="U8" s="1">
        <v>0.5</v>
      </c>
      <c r="V8">
        <v>12.8263</v>
      </c>
      <c r="W8">
        <v>5.0953999999999997</v>
      </c>
      <c r="Y8" s="1">
        <v>0.5</v>
      </c>
      <c r="Z8">
        <v>10.065</v>
      </c>
      <c r="AA8">
        <v>4.9546000000000001</v>
      </c>
      <c r="AC8" s="1">
        <v>0.5</v>
      </c>
      <c r="AD8">
        <v>11.5077</v>
      </c>
      <c r="AE8">
        <v>5.5505000000000004</v>
      </c>
    </row>
    <row r="9" spans="1:31" x14ac:dyDescent="0.25">
      <c r="A9" s="1">
        <v>0.6</v>
      </c>
      <c r="B9">
        <v>11.4062</v>
      </c>
      <c r="C9">
        <v>3.9544999999999999</v>
      </c>
      <c r="E9" s="1">
        <v>0.6</v>
      </c>
      <c r="F9">
        <v>7.984</v>
      </c>
      <c r="G9">
        <v>5.4890999999999996</v>
      </c>
      <c r="I9" s="1">
        <v>0.6</v>
      </c>
      <c r="J9">
        <v>9.8535000000000004</v>
      </c>
      <c r="K9">
        <v>6.3608000000000002</v>
      </c>
      <c r="M9" s="1">
        <v>0.6</v>
      </c>
      <c r="N9">
        <v>13.084</v>
      </c>
      <c r="O9">
        <v>5.0876000000000001</v>
      </c>
      <c r="Q9" s="1">
        <v>0.6</v>
      </c>
      <c r="R9">
        <v>10.199299999999999</v>
      </c>
      <c r="S9">
        <v>4.1932999999999998</v>
      </c>
      <c r="U9" s="1">
        <v>0.6</v>
      </c>
      <c r="V9">
        <v>11.286300000000001</v>
      </c>
      <c r="W9">
        <v>5.3170999999999999</v>
      </c>
      <c r="Y9" s="1">
        <v>0.6</v>
      </c>
      <c r="Z9">
        <v>10.532999999999999</v>
      </c>
      <c r="AA9">
        <v>4.5408999999999997</v>
      </c>
      <c r="AC9" s="1">
        <v>0.6</v>
      </c>
      <c r="AD9">
        <v>9.4830000000000005</v>
      </c>
      <c r="AE9">
        <v>6.5377000000000001</v>
      </c>
    </row>
    <row r="10" spans="1:31" x14ac:dyDescent="0.25">
      <c r="A10" s="1">
        <v>0.7</v>
      </c>
      <c r="B10">
        <v>9.9810999999999996</v>
      </c>
      <c r="C10">
        <v>4.5338000000000003</v>
      </c>
      <c r="E10" s="1">
        <v>0.7</v>
      </c>
      <c r="F10">
        <v>10.8484</v>
      </c>
      <c r="G10">
        <v>5.9997999999999996</v>
      </c>
      <c r="I10" s="1">
        <v>0.7</v>
      </c>
      <c r="J10">
        <v>11.7004</v>
      </c>
      <c r="K10">
        <v>6.4123000000000001</v>
      </c>
      <c r="M10" s="1">
        <v>0.7</v>
      </c>
      <c r="N10">
        <v>6.9047000000000001</v>
      </c>
      <c r="O10">
        <v>4.91</v>
      </c>
      <c r="Q10" s="1">
        <v>0.7</v>
      </c>
      <c r="R10">
        <v>9.0342000000000002</v>
      </c>
      <c r="S10">
        <v>5.4489999999999998</v>
      </c>
      <c r="U10" s="1">
        <v>0.7</v>
      </c>
      <c r="V10">
        <v>10.5259</v>
      </c>
      <c r="W10">
        <v>7.4424000000000001</v>
      </c>
      <c r="Y10" s="1">
        <v>0.7</v>
      </c>
      <c r="Z10">
        <v>10.58</v>
      </c>
      <c r="AA10">
        <v>4.8423999999999996</v>
      </c>
      <c r="AC10" s="1">
        <v>0.7</v>
      </c>
      <c r="AD10">
        <v>9.4938000000000002</v>
      </c>
      <c r="AE10">
        <v>5.5773000000000001</v>
      </c>
    </row>
    <row r="11" spans="1:31" x14ac:dyDescent="0.25">
      <c r="A11" s="1">
        <v>0.8</v>
      </c>
      <c r="B11">
        <v>10.9259</v>
      </c>
      <c r="C11">
        <v>5.0118999999999998</v>
      </c>
      <c r="E11" s="1">
        <v>0.8</v>
      </c>
      <c r="F11">
        <v>12.356999999999999</v>
      </c>
      <c r="G11">
        <v>5.6245000000000003</v>
      </c>
      <c r="I11" s="1">
        <v>0.8</v>
      </c>
      <c r="J11">
        <v>11.777200000000001</v>
      </c>
      <c r="K11">
        <v>6.3437999999999999</v>
      </c>
      <c r="M11" s="1">
        <v>0.8</v>
      </c>
      <c r="N11">
        <v>9.2352000000000007</v>
      </c>
      <c r="O11">
        <v>4.3571</v>
      </c>
      <c r="Q11" s="1">
        <v>0.8</v>
      </c>
      <c r="R11">
        <v>10.4513</v>
      </c>
      <c r="S11">
        <v>4.5460000000000003</v>
      </c>
      <c r="U11" s="1">
        <v>0.8</v>
      </c>
      <c r="V11">
        <v>9.6181999999999999</v>
      </c>
      <c r="W11">
        <v>6.141</v>
      </c>
      <c r="Y11" s="1">
        <v>0.8</v>
      </c>
      <c r="Z11">
        <v>12.638</v>
      </c>
      <c r="AA11">
        <v>4.1612999999999998</v>
      </c>
      <c r="AC11" s="1">
        <v>0.8</v>
      </c>
      <c r="AD11">
        <v>10.8947</v>
      </c>
      <c r="AE11">
        <v>5.4931000000000001</v>
      </c>
    </row>
    <row r="12" spans="1:31" x14ac:dyDescent="0.25">
      <c r="A12" s="1">
        <v>0.9</v>
      </c>
      <c r="B12">
        <v>11.698499999999999</v>
      </c>
      <c r="C12">
        <v>4.7236000000000002</v>
      </c>
      <c r="E12" s="1">
        <v>0.9</v>
      </c>
      <c r="F12">
        <v>10.209</v>
      </c>
      <c r="G12">
        <v>6.6222000000000003</v>
      </c>
      <c r="I12" s="1">
        <v>0.9</v>
      </c>
      <c r="J12">
        <v>17.700500000000002</v>
      </c>
      <c r="K12">
        <v>5.1605999999999996</v>
      </c>
      <c r="M12" s="1">
        <v>0.9</v>
      </c>
      <c r="N12">
        <v>11.5982</v>
      </c>
      <c r="Q12" s="1">
        <v>0.9</v>
      </c>
      <c r="R12">
        <v>9.5061</v>
      </c>
      <c r="S12">
        <v>5.1840999999999999</v>
      </c>
      <c r="U12" s="1">
        <v>0.9</v>
      </c>
      <c r="W12">
        <v>6.1805000000000003</v>
      </c>
      <c r="Y12" s="1">
        <v>0.9</v>
      </c>
      <c r="Z12">
        <v>12.050599999999999</v>
      </c>
      <c r="AA12">
        <v>5.3415999999999997</v>
      </c>
      <c r="AC12" s="1">
        <v>0.9</v>
      </c>
      <c r="AD12">
        <v>10.3119</v>
      </c>
    </row>
    <row r="13" spans="1:31" x14ac:dyDescent="0.25">
      <c r="A13" s="1">
        <v>1</v>
      </c>
      <c r="B13">
        <v>9.4588000000000001</v>
      </c>
      <c r="C13">
        <v>4.6233000000000004</v>
      </c>
      <c r="E13" s="1">
        <v>1</v>
      </c>
      <c r="F13">
        <v>10.5898</v>
      </c>
      <c r="G13">
        <v>6.6252000000000004</v>
      </c>
      <c r="I13" s="1">
        <v>1</v>
      </c>
      <c r="J13">
        <v>12.5282</v>
      </c>
      <c r="K13">
        <v>8.4158000000000008</v>
      </c>
      <c r="M13" s="1">
        <v>1</v>
      </c>
      <c r="N13">
        <v>10.5055</v>
      </c>
      <c r="O13">
        <v>4.5113000000000003</v>
      </c>
      <c r="Q13" s="1">
        <v>1</v>
      </c>
      <c r="R13">
        <v>11.4748</v>
      </c>
      <c r="S13">
        <v>5.1418999999999997</v>
      </c>
      <c r="U13" s="1">
        <v>1</v>
      </c>
      <c r="V13">
        <v>12.1972</v>
      </c>
      <c r="W13">
        <v>5.2702999999999998</v>
      </c>
      <c r="Y13" s="1">
        <v>1</v>
      </c>
      <c r="Z13">
        <v>9.5284999999999993</v>
      </c>
      <c r="AA13">
        <v>6.5128000000000004</v>
      </c>
      <c r="AC13" s="1">
        <v>1</v>
      </c>
      <c r="AD13">
        <v>10.6149</v>
      </c>
      <c r="AE13">
        <v>5.0921000000000003</v>
      </c>
    </row>
    <row r="15" spans="1:31" x14ac:dyDescent="0.25">
      <c r="A15" t="s">
        <v>7</v>
      </c>
      <c r="B15">
        <f>AVERAGE(B4:B13)</f>
        <v>10.420629999999999</v>
      </c>
      <c r="C15">
        <f>AVERAGE(C4:C13)</f>
        <v>4.6812799999999992</v>
      </c>
      <c r="F15">
        <f>AVERAGE(F4:F13)</f>
        <v>11.171477777777778</v>
      </c>
      <c r="G15">
        <f>AVERAGE(G4:G13)</f>
        <v>5.6036799999999989</v>
      </c>
      <c r="J15">
        <f>AVERAGE(J4:J13)</f>
        <v>12.40822</v>
      </c>
      <c r="K15">
        <f>AVERAGE(K4:K13)</f>
        <v>6.8523100000000001</v>
      </c>
      <c r="N15">
        <f>AVERAGE(N4:N13)</f>
        <v>10.885890000000002</v>
      </c>
      <c r="O15">
        <f>AVERAGE(O4:O13)</f>
        <v>4.7082222222222221</v>
      </c>
      <c r="R15">
        <f>AVERAGE(R4:R13)</f>
        <v>10.093990000000002</v>
      </c>
      <c r="S15">
        <f>AVERAGE(S4:S13)</f>
        <v>4.9259199999999996</v>
      </c>
      <c r="V15">
        <f>AVERAGE(V4:V13)</f>
        <v>11.13258888888889</v>
      </c>
      <c r="W15">
        <f>AVERAGE(W4:W13)</f>
        <v>5.6546199999999995</v>
      </c>
      <c r="Z15">
        <f>AVERAGE(Z4:Z13)</f>
        <v>10.66432</v>
      </c>
      <c r="AA15">
        <f>AVERAGE(AA4:AA13)</f>
        <v>5.3378499999999987</v>
      </c>
      <c r="AD15">
        <f>AVERAGE(AD4:AD13)</f>
        <v>11.11098</v>
      </c>
      <c r="AE15">
        <f>AVERAGE(AE4:AE13)</f>
        <v>5.7358666666666664</v>
      </c>
    </row>
    <row r="16" spans="1:31" x14ac:dyDescent="0.25">
      <c r="A16" t="s">
        <v>8</v>
      </c>
      <c r="B16">
        <f>STDEV(B4:B13)</f>
        <v>1.6310240253356965</v>
      </c>
      <c r="C16">
        <f>STDEV(C4:C13)</f>
        <v>0.65111080436094859</v>
      </c>
      <c r="F16">
        <f>STDEV(F4:F13)</f>
        <v>2.1034513345795358</v>
      </c>
      <c r="G16">
        <f>STDEV(G4:G13)</f>
        <v>0.64441490913162425</v>
      </c>
      <c r="J16">
        <f>STDEV(J4:J13)</f>
        <v>2.7597013166886946</v>
      </c>
      <c r="K16">
        <f>STDEV(K4:K13)</f>
        <v>1.073673415532969</v>
      </c>
      <c r="N16">
        <f>STDEV(N4:N13)</f>
        <v>1.8257331066055307</v>
      </c>
      <c r="O16">
        <f>STDEV(O4:O13)</f>
        <v>0.31634613865897648</v>
      </c>
      <c r="R16">
        <f>STDEV(R4:R13)</f>
        <v>1.1121488254226035</v>
      </c>
      <c r="S16">
        <f>STDEV(S4:S13)</f>
        <v>0.39297248362816567</v>
      </c>
      <c r="V16">
        <f>STDEV(V4:V13)</f>
        <v>1.2506092039926262</v>
      </c>
      <c r="W16">
        <f>STDEV(W4:W13)</f>
        <v>0.95066198900205057</v>
      </c>
      <c r="Z16">
        <f>STDEV(Z4:Z13)</f>
        <v>1.0955699103409349</v>
      </c>
      <c r="AA16">
        <f>STDEV(AA4:AA13)</f>
        <v>0.87849301173468608</v>
      </c>
      <c r="AD16">
        <f>STDEV(AD4:AD13)</f>
        <v>1.629309475957369</v>
      </c>
      <c r="AE16">
        <f>STDEV(AE4:AE13)</f>
        <v>0.67202833273605889</v>
      </c>
    </row>
    <row r="17" spans="1:42" x14ac:dyDescent="0.25">
      <c r="A17" t="s">
        <v>9</v>
      </c>
      <c r="B17">
        <f>2*B16</f>
        <v>3.2620480506713929</v>
      </c>
      <c r="C17">
        <f>2*C16</f>
        <v>1.3022216087218972</v>
      </c>
      <c r="F17">
        <f>2*F16</f>
        <v>4.2069026691590716</v>
      </c>
      <c r="G17">
        <f>2*G16</f>
        <v>1.2888298182632485</v>
      </c>
      <c r="J17">
        <f>2*J16</f>
        <v>5.5194026333773891</v>
      </c>
      <c r="K17">
        <f>2*K16</f>
        <v>2.147346831065938</v>
      </c>
      <c r="N17">
        <f>2*N16</f>
        <v>3.6514662132110614</v>
      </c>
      <c r="O17">
        <f>2*O16</f>
        <v>0.63269227731795297</v>
      </c>
      <c r="R17">
        <f>2*R16</f>
        <v>2.224297650845207</v>
      </c>
      <c r="S17">
        <f>2*S16</f>
        <v>0.78594496725633134</v>
      </c>
      <c r="V17">
        <f>2*V16</f>
        <v>2.5012184079852524</v>
      </c>
      <c r="W17">
        <f>2*W16</f>
        <v>1.9013239780041011</v>
      </c>
      <c r="Z17">
        <f>2*Z16</f>
        <v>2.1911398206818697</v>
      </c>
      <c r="AA17">
        <f>2*AA16</f>
        <v>1.7569860234693722</v>
      </c>
      <c r="AD17">
        <f>2*AD16</f>
        <v>3.2586189519147379</v>
      </c>
      <c r="AE17">
        <f>2*AE16</f>
        <v>1.3440566654721178</v>
      </c>
    </row>
    <row r="18" spans="1:42" x14ac:dyDescent="0.25">
      <c r="A18" t="s">
        <v>10</v>
      </c>
      <c r="B18">
        <f>B15+B17</f>
        <v>13.682678050671392</v>
      </c>
      <c r="C18">
        <f>C15+C17</f>
        <v>5.9835016087218964</v>
      </c>
      <c r="F18">
        <f>F15+F17</f>
        <v>15.378380446936848</v>
      </c>
      <c r="G18">
        <f>G15+G17</f>
        <v>6.8925098182632478</v>
      </c>
      <c r="J18">
        <f>J15+J17</f>
        <v>17.927622633377389</v>
      </c>
      <c r="K18">
        <f>K15+K17</f>
        <v>8.9996568310659377</v>
      </c>
      <c r="N18">
        <f>N15+N17</f>
        <v>14.537356213211062</v>
      </c>
      <c r="O18">
        <f>O15+O17</f>
        <v>5.3409144995401752</v>
      </c>
      <c r="R18">
        <f>R15+R17</f>
        <v>12.318287650845209</v>
      </c>
      <c r="S18">
        <f>S15+S17</f>
        <v>5.7118649672563313</v>
      </c>
      <c r="V18">
        <f>V15+V17</f>
        <v>13.633807296874142</v>
      </c>
      <c r="W18">
        <f>W15+W17</f>
        <v>7.5559439780041009</v>
      </c>
      <c r="Z18">
        <f>Z15+Z17</f>
        <v>12.855459820681869</v>
      </c>
      <c r="AA18">
        <f>AA15+AA17</f>
        <v>7.0948360234693713</v>
      </c>
      <c r="AD18">
        <f>AD15+AD17</f>
        <v>14.369598951914737</v>
      </c>
      <c r="AE18">
        <f>AE15+AE17</f>
        <v>7.079923332138784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10.997999999999999</v>
      </c>
      <c r="K26">
        <f t="shared" ref="K26:K36" si="1">AVERAGE(C3,G3,K3,O3,S3,W3,AA3,AE3)</f>
        <v>5.482687499999999</v>
      </c>
      <c r="N26">
        <f>J27-J26</f>
        <v>0.53063750000000276</v>
      </c>
      <c r="O26">
        <f>K27-K26</f>
        <v>5.7375000000012832E-3</v>
      </c>
      <c r="P26" s="1">
        <v>0.1</v>
      </c>
      <c r="Q26">
        <f>N26/J26*100</f>
        <v>4.8248545190034804</v>
      </c>
      <c r="R26">
        <f>O26/K26*100</f>
        <v>0.10464758387198402</v>
      </c>
      <c r="U26">
        <f>J26</f>
        <v>10.997999999999999</v>
      </c>
      <c r="V26">
        <f>K26</f>
        <v>5.482687499999999</v>
      </c>
      <c r="W26">
        <f>Q26</f>
        <v>4.8248545190034804</v>
      </c>
      <c r="X26">
        <f>Q27</f>
        <v>-9.1337061283869723</v>
      </c>
      <c r="Y26">
        <f>Q28</f>
        <v>-0.50781960356426381</v>
      </c>
      <c r="Z26">
        <f>Q29</f>
        <v>8.1123840698308687</v>
      </c>
      <c r="AA26">
        <f>Q30</f>
        <v>5.5460083651572978</v>
      </c>
      <c r="AB26">
        <f>Q31</f>
        <v>-4.7221085651936621</v>
      </c>
      <c r="AC26">
        <f>Q32</f>
        <v>-10.133092380432799</v>
      </c>
      <c r="AD26">
        <f>Q33</f>
        <v>-9.831332969629332E-2</v>
      </c>
      <c r="AE26">
        <f>Q34</f>
        <v>7.9089704621619568</v>
      </c>
      <c r="AF26">
        <f>Q35</f>
        <v>-1.2346563011456564</v>
      </c>
      <c r="AG26">
        <f>R26</f>
        <v>0.10464758387198402</v>
      </c>
      <c r="AH26">
        <f>R27</f>
        <v>2.424905668980788</v>
      </c>
      <c r="AI26">
        <f>R28</f>
        <v>-5.1227158213923136</v>
      </c>
      <c r="AJ26">
        <f>R29</f>
        <v>2.8703988691677385</v>
      </c>
      <c r="AK26">
        <f>R30</f>
        <v>-5.9453051081244244</v>
      </c>
      <c r="AL26">
        <f>R31</f>
        <v>-5.427310967477152</v>
      </c>
      <c r="AM26">
        <f>R32</f>
        <v>2.9764143953125393</v>
      </c>
      <c r="AN26">
        <f>R33</f>
        <v>-4.9765739885776838</v>
      </c>
      <c r="AO26">
        <f>R34</f>
        <v>0.96204340176846859</v>
      </c>
      <c r="AP26">
        <f>R35</f>
        <v>5.3149117107258306</v>
      </c>
    </row>
    <row r="27" spans="1:42" x14ac:dyDescent="0.25">
      <c r="I27" s="1">
        <v>0.1</v>
      </c>
      <c r="J27">
        <f t="shared" si="0"/>
        <v>11.528637500000002</v>
      </c>
      <c r="K27">
        <f t="shared" si="1"/>
        <v>5.4884250000000003</v>
      </c>
      <c r="N27">
        <f>J28-J26</f>
        <v>-1.0045249999999992</v>
      </c>
      <c r="O27">
        <f>K28-K26</f>
        <v>0.13295000000000101</v>
      </c>
      <c r="P27" s="1">
        <v>0.2</v>
      </c>
      <c r="Q27">
        <f>N27/J26*100</f>
        <v>-9.1337061283869723</v>
      </c>
      <c r="R27">
        <f>O27/K26*100</f>
        <v>2.424905668980788</v>
      </c>
    </row>
    <row r="28" spans="1:42" x14ac:dyDescent="0.25">
      <c r="I28" s="1">
        <v>0.2</v>
      </c>
      <c r="J28">
        <f t="shared" si="0"/>
        <v>9.9934750000000001</v>
      </c>
      <c r="K28">
        <f t="shared" si="1"/>
        <v>5.6156375000000001</v>
      </c>
      <c r="N28">
        <f>J29-J26</f>
        <v>-5.5849999999997735E-2</v>
      </c>
      <c r="O28">
        <f>K29-K26</f>
        <v>-0.28086249999999868</v>
      </c>
      <c r="P28" s="1">
        <v>0.3</v>
      </c>
      <c r="Q28">
        <f>N28/J26*100</f>
        <v>-0.50781960356426381</v>
      </c>
      <c r="R28">
        <f>O28/K26*100</f>
        <v>-5.1227158213923136</v>
      </c>
    </row>
    <row r="29" spans="1:42" x14ac:dyDescent="0.25">
      <c r="I29" s="1">
        <v>0.3</v>
      </c>
      <c r="J29">
        <f t="shared" si="0"/>
        <v>10.942150000000002</v>
      </c>
      <c r="K29">
        <f t="shared" si="1"/>
        <v>5.2018250000000004</v>
      </c>
      <c r="N29">
        <f>J30-J26</f>
        <v>0.89219999999999899</v>
      </c>
      <c r="O29">
        <f>K30-K26</f>
        <v>0.15737500000000093</v>
      </c>
      <c r="P29" s="1">
        <v>0.4</v>
      </c>
      <c r="Q29">
        <f>N29/J26*100</f>
        <v>8.1123840698308687</v>
      </c>
      <c r="R29">
        <f>O29/K26*100</f>
        <v>2.8703988691677385</v>
      </c>
    </row>
    <row r="30" spans="1:42" x14ac:dyDescent="0.25">
      <c r="I30" s="1">
        <v>0.4</v>
      </c>
      <c r="J30">
        <f t="shared" si="0"/>
        <v>11.890199999999998</v>
      </c>
      <c r="K30">
        <f t="shared" si="1"/>
        <v>5.6400625</v>
      </c>
      <c r="N30">
        <f>J31-J26</f>
        <v>0.60994999999999955</v>
      </c>
      <c r="O30">
        <f>K31-K26</f>
        <v>-0.32596249999999927</v>
      </c>
      <c r="P30" s="1">
        <v>0.5</v>
      </c>
      <c r="Q30">
        <f>N30/J26*100</f>
        <v>5.5460083651572978</v>
      </c>
      <c r="R30">
        <f>O30/K26*100</f>
        <v>-5.9453051081244244</v>
      </c>
    </row>
    <row r="31" spans="1:42" x14ac:dyDescent="0.25">
      <c r="I31" s="1">
        <v>0.5</v>
      </c>
      <c r="J31">
        <f t="shared" si="0"/>
        <v>11.607949999999999</v>
      </c>
      <c r="K31">
        <f t="shared" si="1"/>
        <v>5.1567249999999998</v>
      </c>
      <c r="N31">
        <f>J32-J26</f>
        <v>-0.5193374999999989</v>
      </c>
      <c r="O31">
        <f>K32-K26</f>
        <v>-0.29756249999999884</v>
      </c>
      <c r="P31" s="1">
        <v>0.6</v>
      </c>
      <c r="Q31">
        <f>N31/J26*100</f>
        <v>-4.7221085651936621</v>
      </c>
      <c r="R31">
        <f>O31/K26*100</f>
        <v>-5.427310967477152</v>
      </c>
    </row>
    <row r="32" spans="1:42" x14ac:dyDescent="0.25">
      <c r="I32" s="1">
        <v>0.6</v>
      </c>
      <c r="J32">
        <f t="shared" si="0"/>
        <v>10.4786625</v>
      </c>
      <c r="K32">
        <f t="shared" si="1"/>
        <v>5.1851250000000002</v>
      </c>
      <c r="N32">
        <f>J33-J26</f>
        <v>-1.1144374999999993</v>
      </c>
      <c r="O32">
        <f>K33-K26</f>
        <v>0.16318750000000115</v>
      </c>
      <c r="P32" s="1">
        <v>0.7</v>
      </c>
      <c r="Q32">
        <f>N32/J26*100</f>
        <v>-10.133092380432799</v>
      </c>
      <c r="R32">
        <f>O32/K26*100</f>
        <v>2.9764143953125393</v>
      </c>
    </row>
    <row r="33" spans="1:18" x14ac:dyDescent="0.25">
      <c r="I33" s="1">
        <v>0.7</v>
      </c>
      <c r="J33">
        <f t="shared" si="0"/>
        <v>9.8835625</v>
      </c>
      <c r="K33">
        <f t="shared" si="1"/>
        <v>5.6458750000000002</v>
      </c>
      <c r="N33">
        <f>J34-J26</f>
        <v>-1.0812499999998337E-2</v>
      </c>
      <c r="O33">
        <f>K34-K26</f>
        <v>-0.27285000000000004</v>
      </c>
      <c r="P33" s="1">
        <v>0.8</v>
      </c>
      <c r="Q33">
        <f>N33/J26*100</f>
        <v>-9.831332969629332E-2</v>
      </c>
      <c r="R33">
        <f>O33/K26*100</f>
        <v>-4.9765739885776838</v>
      </c>
    </row>
    <row r="34" spans="1:18" x14ac:dyDescent="0.25">
      <c r="I34" s="1">
        <v>0.8</v>
      </c>
      <c r="J34">
        <f t="shared" si="0"/>
        <v>10.987187500000001</v>
      </c>
      <c r="K34">
        <f t="shared" si="1"/>
        <v>5.209837499999999</v>
      </c>
      <c r="N34">
        <f>J35-J26</f>
        <v>0.86982857142857206</v>
      </c>
      <c r="O34">
        <f>K35-K26</f>
        <v>5.2745833333334602E-2</v>
      </c>
      <c r="P34" s="1">
        <v>0.9</v>
      </c>
      <c r="Q34">
        <f>N34/J26*100</f>
        <v>7.9089704621619568</v>
      </c>
      <c r="R34">
        <f>O34/K26*100</f>
        <v>0.96204340176846859</v>
      </c>
    </row>
    <row r="35" spans="1:18" x14ac:dyDescent="0.25">
      <c r="I35" s="1">
        <v>0.9</v>
      </c>
      <c r="J35">
        <f t="shared" si="0"/>
        <v>11.867828571428571</v>
      </c>
      <c r="K35">
        <f t="shared" si="1"/>
        <v>5.5354333333333336</v>
      </c>
      <c r="N35">
        <f>J36-J26</f>
        <v>-0.13578749999999928</v>
      </c>
      <c r="O35">
        <f>K36-K26</f>
        <v>0.29140000000000121</v>
      </c>
      <c r="P35" s="1">
        <v>1</v>
      </c>
      <c r="Q35">
        <f>N35/J26*100</f>
        <v>-1.2346563011456564</v>
      </c>
      <c r="R35">
        <f>O35/K26*100</f>
        <v>5.3149117107258306</v>
      </c>
    </row>
    <row r="36" spans="1:18" x14ac:dyDescent="0.25">
      <c r="I36" s="1">
        <v>1</v>
      </c>
      <c r="J36">
        <f t="shared" si="0"/>
        <v>10.8622125</v>
      </c>
      <c r="K36">
        <f t="shared" si="1"/>
        <v>5.7740875000000003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9.3802000000000003</v>
      </c>
      <c r="C41">
        <f>C3</f>
        <v>4.6589</v>
      </c>
    </row>
    <row r="42" spans="1:18" x14ac:dyDescent="0.25">
      <c r="A42" s="1">
        <v>2</v>
      </c>
      <c r="B42">
        <f>F3</f>
        <v>12.292199999999999</v>
      </c>
      <c r="C42">
        <f>G3</f>
        <v>5.4791999999999996</v>
      </c>
    </row>
    <row r="43" spans="1:18" x14ac:dyDescent="0.25">
      <c r="A43" s="1">
        <v>3</v>
      </c>
      <c r="B43">
        <f>J3</f>
        <v>11.541600000000001</v>
      </c>
      <c r="C43">
        <f>K3</f>
        <v>6.218</v>
      </c>
    </row>
    <row r="44" spans="1:18" x14ac:dyDescent="0.25">
      <c r="A44" s="1">
        <v>4</v>
      </c>
      <c r="B44">
        <f>N3</f>
        <v>11.364800000000001</v>
      </c>
      <c r="C44">
        <f>O3</f>
        <v>5.0450999999999997</v>
      </c>
    </row>
    <row r="45" spans="1:18" x14ac:dyDescent="0.25">
      <c r="A45" s="1">
        <v>5</v>
      </c>
      <c r="B45">
        <f>R3</f>
        <v>10.3498</v>
      </c>
      <c r="C45">
        <f>S3</f>
        <v>5.1250999999999998</v>
      </c>
    </row>
    <row r="46" spans="1:18" x14ac:dyDescent="0.25">
      <c r="A46" s="1">
        <v>6</v>
      </c>
      <c r="B46">
        <f>V3</f>
        <v>11.618499999999999</v>
      </c>
      <c r="C46">
        <f>W3</f>
        <v>5.4482999999999997</v>
      </c>
    </row>
    <row r="47" spans="1:18" x14ac:dyDescent="0.25">
      <c r="A47" s="1">
        <v>7</v>
      </c>
      <c r="B47">
        <f>Z3</f>
        <v>10.5137</v>
      </c>
      <c r="C47">
        <f>AA3</f>
        <v>6.16</v>
      </c>
    </row>
    <row r="48" spans="1:18" x14ac:dyDescent="0.25">
      <c r="A48" s="1">
        <v>8</v>
      </c>
      <c r="B48">
        <f>AD3</f>
        <v>10.9232</v>
      </c>
      <c r="C48">
        <f>AE3</f>
        <v>5.7268999999999997</v>
      </c>
    </row>
    <row r="50" spans="1:3" x14ac:dyDescent="0.25">
      <c r="A50" t="s">
        <v>19</v>
      </c>
      <c r="B50">
        <f>AVERAGE(B41:B48)</f>
        <v>10.997999999999999</v>
      </c>
      <c r="C50">
        <f>AVERAGE(C41:C48)</f>
        <v>5.482687499999999</v>
      </c>
    </row>
    <row r="51" spans="1:3" x14ac:dyDescent="0.25">
      <c r="A51" t="s">
        <v>8</v>
      </c>
      <c r="B51">
        <f>STDEV(B41:B48)</f>
        <v>0.9077128793999627</v>
      </c>
      <c r="C51">
        <f>STDEV(C41:C48)</f>
        <v>0.54225041510225835</v>
      </c>
    </row>
    <row r="52" spans="1:3" x14ac:dyDescent="0.25">
      <c r="A52" t="s">
        <v>20</v>
      </c>
      <c r="B52">
        <f>1.5*B51</f>
        <v>1.3615693190999441</v>
      </c>
      <c r="C52">
        <f>1.5*C51</f>
        <v>0.81337562265338748</v>
      </c>
    </row>
    <row r="53" spans="1:3" x14ac:dyDescent="0.25">
      <c r="A53" t="s">
        <v>9</v>
      </c>
      <c r="B53">
        <f>2*B51</f>
        <v>1.8154257587999254</v>
      </c>
      <c r="C53">
        <f>2*C51</f>
        <v>1.0845008302045167</v>
      </c>
    </row>
    <row r="54" spans="1:3" x14ac:dyDescent="0.25">
      <c r="A54" t="s">
        <v>21</v>
      </c>
      <c r="B54">
        <f>B50+B52</f>
        <v>12.359569319099943</v>
      </c>
      <c r="C54">
        <f>C50+C52</f>
        <v>6.2960631226533863</v>
      </c>
    </row>
    <row r="55" spans="1:3" x14ac:dyDescent="0.25">
      <c r="A55" t="s">
        <v>10</v>
      </c>
      <c r="B55">
        <f>B50+B53</f>
        <v>12.813425758799925</v>
      </c>
      <c r="C55">
        <f>C50+C53</f>
        <v>6.567188330204516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2015-03-19T01:34:17Z</dcterms:created>
  <dcterms:modified xsi:type="dcterms:W3CDTF">2015-04-21T04:18:58Z</dcterms:modified>
</cp:coreProperties>
</file>