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8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C50" i="1" s="1"/>
  <c r="B43" i="1"/>
  <c r="C42" i="1"/>
  <c r="B42" i="1"/>
  <c r="C41" i="1"/>
  <c r="B41" i="1"/>
  <c r="B50" i="1" s="1"/>
  <c r="N31" i="1"/>
  <c r="Q31" i="1" s="1"/>
  <c r="AB26" i="1" s="1"/>
  <c r="K36" i="1"/>
  <c r="K35" i="1"/>
  <c r="K34" i="1"/>
  <c r="K33" i="1"/>
  <c r="K32" i="1"/>
  <c r="K31" i="1"/>
  <c r="O30" i="1" s="1"/>
  <c r="R30" i="1" s="1"/>
  <c r="AK26" i="1" s="1"/>
  <c r="K30" i="1"/>
  <c r="K29" i="1"/>
  <c r="K28" i="1"/>
  <c r="K27" i="1"/>
  <c r="K26" i="1"/>
  <c r="V26" i="1" s="1"/>
  <c r="J26" i="1"/>
  <c r="U26" i="1" s="1"/>
  <c r="J36" i="1"/>
  <c r="J35" i="1"/>
  <c r="N34" i="1" s="1"/>
  <c r="Q34" i="1" s="1"/>
  <c r="AE26" i="1" s="1"/>
  <c r="J34" i="1"/>
  <c r="N33" i="1" s="1"/>
  <c r="Q33" i="1" s="1"/>
  <c r="AD26" i="1" s="1"/>
  <c r="J33" i="1"/>
  <c r="J32" i="1"/>
  <c r="J31" i="1"/>
  <c r="J30" i="1"/>
  <c r="J29" i="1"/>
  <c r="N28" i="1" s="1"/>
  <c r="Q28" i="1" s="1"/>
  <c r="Y26" i="1" s="1"/>
  <c r="J28" i="1"/>
  <c r="J27" i="1"/>
  <c r="N26" i="1" s="1"/>
  <c r="Q26" i="1" s="1"/>
  <c r="W26" i="1" s="1"/>
  <c r="AD17" i="1"/>
  <c r="AE16" i="1"/>
  <c r="AE17" i="1" s="1"/>
  <c r="AD16" i="1"/>
  <c r="AE15" i="1"/>
  <c r="AE18" i="1" s="1"/>
  <c r="AD15" i="1"/>
  <c r="AD18" i="1" s="1"/>
  <c r="AA16" i="1"/>
  <c r="AA17" i="1" s="1"/>
  <c r="Z16" i="1"/>
  <c r="Z17" i="1" s="1"/>
  <c r="AA15" i="1"/>
  <c r="AA18" i="1" s="1"/>
  <c r="Z15" i="1"/>
  <c r="V17" i="1"/>
  <c r="W16" i="1"/>
  <c r="W17" i="1" s="1"/>
  <c r="V16" i="1"/>
  <c r="W15" i="1"/>
  <c r="W18" i="1" s="1"/>
  <c r="V15" i="1"/>
  <c r="R17" i="1"/>
  <c r="S16" i="1"/>
  <c r="S17" i="1" s="1"/>
  <c r="R16" i="1"/>
  <c r="S15" i="1"/>
  <c r="R15" i="1"/>
  <c r="R18" i="1" s="1"/>
  <c r="N17" i="1"/>
  <c r="O16" i="1"/>
  <c r="O17" i="1" s="1"/>
  <c r="N16" i="1"/>
  <c r="O15" i="1"/>
  <c r="O18" i="1" s="1"/>
  <c r="N15" i="1"/>
  <c r="N18" i="1" s="1"/>
  <c r="J17" i="1"/>
  <c r="K16" i="1"/>
  <c r="K17" i="1" s="1"/>
  <c r="J16" i="1"/>
  <c r="K15" i="1"/>
  <c r="J15" i="1"/>
  <c r="G16" i="1"/>
  <c r="G17" i="1" s="1"/>
  <c r="F16" i="1"/>
  <c r="F17" i="1" s="1"/>
  <c r="G15" i="1"/>
  <c r="F15" i="1"/>
  <c r="B17" i="1"/>
  <c r="C16" i="1"/>
  <c r="C17" i="1" s="1"/>
  <c r="B16" i="1"/>
  <c r="C15" i="1"/>
  <c r="B15" i="1"/>
  <c r="B18" i="1" s="1"/>
  <c r="C51" i="1" l="1"/>
  <c r="N30" i="1"/>
  <c r="Q30" i="1" s="1"/>
  <c r="AA26" i="1" s="1"/>
  <c r="O26" i="1"/>
  <c r="R26" i="1" s="1"/>
  <c r="AG26" i="1" s="1"/>
  <c r="O34" i="1"/>
  <c r="R34" i="1" s="1"/>
  <c r="AO26" i="1" s="1"/>
  <c r="J18" i="1"/>
  <c r="O28" i="1"/>
  <c r="R28" i="1" s="1"/>
  <c r="AI26" i="1" s="1"/>
  <c r="N32" i="1"/>
  <c r="Q32" i="1" s="1"/>
  <c r="AC26" i="1" s="1"/>
  <c r="N27" i="1"/>
  <c r="Q27" i="1" s="1"/>
  <c r="X26" i="1" s="1"/>
  <c r="N35" i="1"/>
  <c r="Q35" i="1" s="1"/>
  <c r="AF26" i="1" s="1"/>
  <c r="O31" i="1"/>
  <c r="R31" i="1" s="1"/>
  <c r="AL26" i="1" s="1"/>
  <c r="Z18" i="1"/>
  <c r="V18" i="1"/>
  <c r="K18" i="1"/>
  <c r="N29" i="1"/>
  <c r="Q29" i="1" s="1"/>
  <c r="Z26" i="1" s="1"/>
  <c r="O33" i="1"/>
  <c r="R33" i="1" s="1"/>
  <c r="AN26" i="1" s="1"/>
  <c r="F18" i="1"/>
  <c r="C53" i="1"/>
  <c r="C52" i="1"/>
  <c r="C54" i="1" s="1"/>
  <c r="C18" i="1"/>
  <c r="S18" i="1"/>
  <c r="C55" i="1"/>
  <c r="G18" i="1"/>
  <c r="O27" i="1"/>
  <c r="R27" i="1" s="1"/>
  <c r="AH26" i="1" s="1"/>
  <c r="O35" i="1"/>
  <c r="R35" i="1" s="1"/>
  <c r="AP26" i="1" s="1"/>
  <c r="O32" i="1"/>
  <c r="R32" i="1" s="1"/>
  <c r="AM26" i="1" s="1"/>
  <c r="B51" i="1"/>
  <c r="O29" i="1"/>
  <c r="R29" i="1" s="1"/>
  <c r="AJ26" i="1" s="1"/>
  <c r="B53" i="1" l="1"/>
  <c r="B55" i="1" s="1"/>
  <c r="B52" i="1"/>
  <c r="B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<sst xmlns="http://schemas.openxmlformats.org/spreadsheetml/2006/main" count="48" uniqueCount="22">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</sst>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J3" sqref="J3:K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10.7193</v>
      </c>
      <c r="C3">
        <v>8.4741999999999997</v>
      </c>
      <c r="E3" s="1">
        <v>434</v>
      </c>
      <c r="I3" s="1">
        <v>434</v>
      </c>
      <c r="M3" s="1">
        <v>434</v>
      </c>
      <c r="N3">
        <v>10.280799999999999</v>
      </c>
      <c r="O3">
        <v>6.0016999999999996</v>
      </c>
      <c r="Q3" s="1">
        <v>434</v>
      </c>
      <c r="R3">
        <v>11.1568</v>
      </c>
      <c r="S3">
        <v>5.2458</v>
      </c>
      <c r="U3" s="1">
        <v>434</v>
      </c>
      <c r="V3">
        <v>13.023</v>
      </c>
      <c r="W3">
        <v>6.5843999999999996</v>
      </c>
      <c r="Y3" s="1">
        <v>434</v>
      </c>
      <c r="Z3">
        <v>14.028</v>
      </c>
      <c r="AA3">
        <v>11.1317</v>
      </c>
      <c r="AC3" s="1">
        <v>434</v>
      </c>
      <c r="AD3">
        <v>11.346299999999999</v>
      </c>
      <c r="AE3">
        <v>5.7718999999999996</v>
      </c>
    </row>
    <row r="4" spans="1:31" x14ac:dyDescent="0.25">
      <c r="A4" s="1">
        <v>0.1</v>
      </c>
      <c r="B4">
        <v>7.9908000000000001</v>
      </c>
      <c r="C4">
        <v>5.8239000000000001</v>
      </c>
      <c r="E4" s="1">
        <v>0.1</v>
      </c>
      <c r="I4" s="1">
        <v>0.1</v>
      </c>
      <c r="M4" s="1">
        <v>0.1</v>
      </c>
      <c r="N4">
        <v>13.2437</v>
      </c>
      <c r="O4">
        <v>6.5415999999999999</v>
      </c>
      <c r="Q4" s="1">
        <v>0.1</v>
      </c>
      <c r="R4">
        <v>8.9342000000000006</v>
      </c>
      <c r="S4">
        <v>4.4538000000000002</v>
      </c>
      <c r="U4" s="1">
        <v>0.1</v>
      </c>
      <c r="V4">
        <v>9.2059999999999995</v>
      </c>
      <c r="W4">
        <v>6.173</v>
      </c>
      <c r="Y4" s="1">
        <v>0.1</v>
      </c>
      <c r="Z4">
        <v>10.000400000000001</v>
      </c>
      <c r="AA4">
        <v>12.2857</v>
      </c>
      <c r="AC4" s="1">
        <v>0.1</v>
      </c>
      <c r="AD4">
        <v>16.233599999999999</v>
      </c>
    </row>
    <row r="5" spans="1:31" x14ac:dyDescent="0.25">
      <c r="A5" s="1">
        <v>0.2</v>
      </c>
      <c r="B5">
        <v>10.532999999999999</v>
      </c>
      <c r="C5">
        <v>5.6452999999999998</v>
      </c>
      <c r="E5" s="1">
        <v>0.2</v>
      </c>
      <c r="I5" s="1">
        <v>0.2</v>
      </c>
      <c r="M5" s="1">
        <v>0.2</v>
      </c>
      <c r="N5">
        <v>10.1029</v>
      </c>
      <c r="O5">
        <v>7.9351000000000003</v>
      </c>
      <c r="Q5" s="1">
        <v>0.2</v>
      </c>
      <c r="R5">
        <v>11.088699999999999</v>
      </c>
      <c r="S5">
        <v>4.8395999999999999</v>
      </c>
      <c r="U5" s="1">
        <v>0.2</v>
      </c>
      <c r="V5">
        <v>10.2288</v>
      </c>
      <c r="W5">
        <v>5.0490000000000004</v>
      </c>
      <c r="Y5" s="1">
        <v>0.2</v>
      </c>
      <c r="Z5">
        <v>13.7851</v>
      </c>
      <c r="AA5">
        <v>9.5440000000000005</v>
      </c>
      <c r="AC5" s="1">
        <v>0.2</v>
      </c>
      <c r="AD5">
        <v>12.982200000000001</v>
      </c>
      <c r="AE5">
        <v>14.412100000000001</v>
      </c>
    </row>
    <row r="6" spans="1:31" x14ac:dyDescent="0.25">
      <c r="A6" s="1">
        <v>0.3</v>
      </c>
      <c r="B6">
        <v>9.0696999999999992</v>
      </c>
      <c r="C6">
        <v>6.3155999999999999</v>
      </c>
      <c r="E6" s="1">
        <v>0.3</v>
      </c>
      <c r="I6" s="1">
        <v>0.3</v>
      </c>
      <c r="M6" s="1">
        <v>0.3</v>
      </c>
      <c r="N6">
        <v>12.897500000000001</v>
      </c>
      <c r="O6">
        <v>9.2506000000000004</v>
      </c>
      <c r="Q6" s="1">
        <v>0.3</v>
      </c>
      <c r="R6">
        <v>9.2693999999999992</v>
      </c>
      <c r="S6">
        <v>4.4375999999999998</v>
      </c>
      <c r="U6" s="1">
        <v>0.3</v>
      </c>
      <c r="V6">
        <v>8.5913000000000004</v>
      </c>
      <c r="W6">
        <v>5.6424000000000003</v>
      </c>
      <c r="Y6" s="1">
        <v>0.3</v>
      </c>
      <c r="Z6">
        <v>12.6149</v>
      </c>
      <c r="AA6">
        <v>9.6951999999999998</v>
      </c>
      <c r="AC6" s="1">
        <v>0.3</v>
      </c>
      <c r="AD6">
        <v>14.575200000000001</v>
      </c>
      <c r="AE6">
        <v>7.2488999999999999</v>
      </c>
    </row>
    <row r="7" spans="1:31" x14ac:dyDescent="0.25">
      <c r="A7" s="1">
        <v>0.4</v>
      </c>
      <c r="B7">
        <v>7.7560000000000002</v>
      </c>
      <c r="C7">
        <v>13.279400000000001</v>
      </c>
      <c r="E7" s="1">
        <v>0.4</v>
      </c>
      <c r="I7" s="1">
        <v>0.4</v>
      </c>
      <c r="M7" s="1">
        <v>0.4</v>
      </c>
      <c r="N7">
        <v>11.7331</v>
      </c>
      <c r="O7">
        <v>6.4580000000000002</v>
      </c>
      <c r="Q7" s="1">
        <v>0.4</v>
      </c>
      <c r="R7">
        <v>8.3069000000000006</v>
      </c>
      <c r="S7">
        <v>5.46</v>
      </c>
      <c r="U7" s="1">
        <v>0.4</v>
      </c>
      <c r="V7">
        <v>11.2486</v>
      </c>
      <c r="W7">
        <v>4.9538000000000002</v>
      </c>
      <c r="Y7" s="1">
        <v>0.4</v>
      </c>
      <c r="Z7">
        <v>12.8782</v>
      </c>
      <c r="AA7">
        <v>8.01</v>
      </c>
      <c r="AC7" s="1">
        <v>0.4</v>
      </c>
      <c r="AD7">
        <v>9.1679999999999993</v>
      </c>
      <c r="AE7">
        <v>7.4494999999999996</v>
      </c>
    </row>
    <row r="8" spans="1:31" x14ac:dyDescent="0.25">
      <c r="A8" s="1">
        <v>0.5</v>
      </c>
      <c r="B8">
        <v>10.9072</v>
      </c>
      <c r="C8">
        <v>17.190000000000001</v>
      </c>
      <c r="E8" s="1">
        <v>0.5</v>
      </c>
      <c r="I8" s="1">
        <v>0.5</v>
      </c>
      <c r="M8" s="1">
        <v>0.5</v>
      </c>
      <c r="N8">
        <v>11.216100000000001</v>
      </c>
      <c r="O8">
        <v>7.4664000000000001</v>
      </c>
      <c r="Q8" s="1">
        <v>0.5</v>
      </c>
      <c r="R8">
        <v>10.984999999999999</v>
      </c>
      <c r="S8">
        <v>6.7967000000000004</v>
      </c>
      <c r="U8" s="1">
        <v>0.5</v>
      </c>
      <c r="V8">
        <v>11.7988</v>
      </c>
      <c r="W8">
        <v>5.6741999999999999</v>
      </c>
      <c r="Y8" s="1">
        <v>0.5</v>
      </c>
      <c r="Z8">
        <v>13.7278</v>
      </c>
      <c r="AA8">
        <v>14.566000000000001</v>
      </c>
      <c r="AC8" s="1">
        <v>0.5</v>
      </c>
      <c r="AD8">
        <v>13.1951</v>
      </c>
      <c r="AE8">
        <v>6.5030999999999999</v>
      </c>
    </row>
    <row r="9" spans="1:31" x14ac:dyDescent="0.25">
      <c r="A9" s="1">
        <v>0.6</v>
      </c>
      <c r="B9">
        <v>16.574000000000002</v>
      </c>
      <c r="C9">
        <v>18.327100000000002</v>
      </c>
      <c r="E9" s="1">
        <v>0.6</v>
      </c>
      <c r="I9" s="1">
        <v>0.6</v>
      </c>
      <c r="M9" s="1">
        <v>0.6</v>
      </c>
      <c r="N9">
        <v>11.0009</v>
      </c>
      <c r="O9">
        <v>8.1521000000000008</v>
      </c>
      <c r="Q9" s="1">
        <v>0.6</v>
      </c>
      <c r="R9">
        <v>9.1160999999999994</v>
      </c>
      <c r="S9">
        <v>6.0392999999999999</v>
      </c>
      <c r="U9" s="1">
        <v>0.6</v>
      </c>
      <c r="V9">
        <v>9.1445000000000007</v>
      </c>
      <c r="W9">
        <v>5.0618999999999996</v>
      </c>
      <c r="Y9" s="1">
        <v>0.6</v>
      </c>
      <c r="AA9">
        <v>12.7224</v>
      </c>
      <c r="AC9" s="1">
        <v>0.6</v>
      </c>
      <c r="AD9">
        <v>11.4811</v>
      </c>
      <c r="AE9">
        <v>4.51</v>
      </c>
    </row>
    <row r="10" spans="1:31" x14ac:dyDescent="0.25">
      <c r="A10" s="1">
        <v>0.7</v>
      </c>
      <c r="B10">
        <v>14.952400000000001</v>
      </c>
      <c r="C10">
        <v>9.5050000000000008</v>
      </c>
      <c r="E10" s="1">
        <v>0.7</v>
      </c>
      <c r="I10" s="1">
        <v>0.7</v>
      </c>
      <c r="M10" s="1">
        <v>0.7</v>
      </c>
      <c r="N10">
        <v>11.9823</v>
      </c>
      <c r="O10">
        <v>7.3074000000000003</v>
      </c>
      <c r="Q10" s="1">
        <v>0.7</v>
      </c>
      <c r="R10">
        <v>9.7207000000000008</v>
      </c>
      <c r="S10">
        <v>4.8085000000000004</v>
      </c>
      <c r="U10" s="1">
        <v>0.7</v>
      </c>
      <c r="V10">
        <v>9.2640999999999991</v>
      </c>
      <c r="W10">
        <v>5.2404000000000002</v>
      </c>
      <c r="Y10" s="1">
        <v>0.7</v>
      </c>
      <c r="Z10">
        <v>19.342199999999998</v>
      </c>
      <c r="AA10">
        <v>10.9384</v>
      </c>
      <c r="AC10" s="1">
        <v>0.7</v>
      </c>
      <c r="AD10">
        <v>9.8720999999999997</v>
      </c>
      <c r="AE10">
        <v>5.9851000000000001</v>
      </c>
    </row>
    <row r="11" spans="1:31" x14ac:dyDescent="0.25">
      <c r="A11" s="1">
        <v>0.8</v>
      </c>
      <c r="B11">
        <v>9.4779</v>
      </c>
      <c r="C11">
        <v>8.0723000000000003</v>
      </c>
      <c r="E11" s="1">
        <v>0.8</v>
      </c>
      <c r="I11" s="1">
        <v>0.8</v>
      </c>
      <c r="M11" s="1">
        <v>0.8</v>
      </c>
      <c r="N11">
        <v>8.9164999999999992</v>
      </c>
      <c r="O11">
        <v>6.1691000000000003</v>
      </c>
      <c r="Q11" s="1">
        <v>0.8</v>
      </c>
      <c r="R11">
        <v>12.721500000000001</v>
      </c>
      <c r="S11">
        <v>6.3182999999999998</v>
      </c>
      <c r="U11" s="1">
        <v>0.8</v>
      </c>
      <c r="V11">
        <v>9.5618999999999996</v>
      </c>
      <c r="W11">
        <v>4.9310999999999998</v>
      </c>
      <c r="Y11" s="1">
        <v>0.8</v>
      </c>
      <c r="Z11">
        <v>13.0342</v>
      </c>
      <c r="AA11">
        <v>7.0880000000000001</v>
      </c>
      <c r="AC11" s="1">
        <v>0.8</v>
      </c>
      <c r="AD11">
        <v>11.183299999999999</v>
      </c>
      <c r="AE11">
        <v>4.5557999999999996</v>
      </c>
    </row>
    <row r="12" spans="1:31" x14ac:dyDescent="0.25">
      <c r="A12" s="1">
        <v>0.9</v>
      </c>
      <c r="B12">
        <v>11.703200000000001</v>
      </c>
      <c r="C12">
        <v>9.3156999999999996</v>
      </c>
      <c r="E12" s="1">
        <v>0.9</v>
      </c>
      <c r="I12" s="1">
        <v>0.9</v>
      </c>
      <c r="M12" s="1">
        <v>0.9</v>
      </c>
      <c r="N12">
        <v>9.5015999999999998</v>
      </c>
      <c r="O12">
        <v>5.9088000000000003</v>
      </c>
      <c r="Q12" s="1">
        <v>0.9</v>
      </c>
      <c r="R12">
        <v>9.6577000000000002</v>
      </c>
      <c r="S12">
        <v>4.9062999999999999</v>
      </c>
      <c r="U12" s="1">
        <v>0.9</v>
      </c>
      <c r="V12">
        <v>9.9596</v>
      </c>
      <c r="W12">
        <v>4.9324000000000003</v>
      </c>
      <c r="Y12" s="1">
        <v>0.9</v>
      </c>
      <c r="Z12">
        <v>13.9109</v>
      </c>
      <c r="AA12">
        <v>7.149</v>
      </c>
      <c r="AC12" s="1">
        <v>0.9</v>
      </c>
      <c r="AD12">
        <v>12.141299999999999</v>
      </c>
      <c r="AE12">
        <v>5.9329999999999998</v>
      </c>
    </row>
    <row r="13" spans="1:31" x14ac:dyDescent="0.25">
      <c r="A13" s="1">
        <v>1</v>
      </c>
      <c r="B13">
        <v>8.2430000000000003</v>
      </c>
      <c r="C13">
        <v>7.7786999999999997</v>
      </c>
      <c r="E13" s="1">
        <v>1</v>
      </c>
      <c r="I13" s="1">
        <v>1</v>
      </c>
      <c r="M13" s="1">
        <v>1</v>
      </c>
      <c r="N13">
        <v>11.3123</v>
      </c>
      <c r="O13">
        <v>4.4381000000000004</v>
      </c>
      <c r="Q13" s="1">
        <v>1</v>
      </c>
      <c r="R13">
        <v>11.6416</v>
      </c>
      <c r="S13">
        <v>4.4764999999999997</v>
      </c>
      <c r="U13" s="1">
        <v>1</v>
      </c>
      <c r="W13">
        <v>5.6797000000000004</v>
      </c>
      <c r="Y13" s="1">
        <v>1</v>
      </c>
      <c r="Z13">
        <v>10.053800000000001</v>
      </c>
      <c r="AA13">
        <v>8.1130999999999993</v>
      </c>
      <c r="AC13" s="1">
        <v>1</v>
      </c>
      <c r="AD13">
        <v>10.3089</v>
      </c>
      <c r="AE13">
        <v>5.7563000000000004</v>
      </c>
    </row>
    <row r="15" spans="1:31" x14ac:dyDescent="0.25">
      <c r="A15" t="s">
        <v>7</v>
      </c>
      <c r="B15">
        <f>AVERAGE(B4:B13)</f>
        <v>10.720719999999998</v>
      </c>
      <c r="C15">
        <f>AVERAGE(C4:C13)</f>
        <v>10.125299999999999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11.19069</v>
      </c>
      <c r="O15">
        <f>AVERAGE(O4:O13)</f>
        <v>6.96272</v>
      </c>
      <c r="R15">
        <f>AVERAGE(R4:R13)</f>
        <v>10.14418</v>
      </c>
      <c r="S15">
        <f>AVERAGE(S4:S13)</f>
        <v>5.2536600000000009</v>
      </c>
      <c r="V15">
        <f>AVERAGE(V4:V13)</f>
        <v>9.8892888888888884</v>
      </c>
      <c r="W15">
        <f>AVERAGE(W4:W13)</f>
        <v>5.3337900000000005</v>
      </c>
      <c r="Z15">
        <f>AVERAGE(Z4:Z13)</f>
        <v>13.260833333333332</v>
      </c>
      <c r="AA15">
        <f>AVERAGE(AA4:AA13)</f>
        <v>10.01118</v>
      </c>
      <c r="AD15">
        <f>AVERAGE(AD4:AD13)</f>
        <v>12.11408</v>
      </c>
      <c r="AE15">
        <f>AVERAGE(AE4:AE13)</f>
        <v>6.9282000000000004</v>
      </c>
    </row>
    <row r="16" spans="1:31" x14ac:dyDescent="0.25">
      <c r="A16" t="s">
        <v>8</v>
      </c>
      <c r="B16">
        <f>STDEV(B4:B13)</f>
        <v>2.9787185126045994</v>
      </c>
      <c r="C16">
        <f>STDEV(C4:C13)</f>
        <v>4.6064649859373379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1.3867873588902424</v>
      </c>
      <c r="O16">
        <f>STDEV(O4:O13)</f>
        <v>1.3545565463772051</v>
      </c>
      <c r="R16">
        <f>STDEV(R4:R13)</f>
        <v>1.3968924788019064</v>
      </c>
      <c r="S16">
        <f>STDEV(S4:S13)</f>
        <v>0.8546745231048154</v>
      </c>
      <c r="V16">
        <f>STDEV(V4:V13)</f>
        <v>1.0499157590545591</v>
      </c>
      <c r="W16">
        <f>STDEV(W4:W13)</f>
        <v>0.43030519259913397</v>
      </c>
      <c r="Z16">
        <f>STDEV(Z4:Z13)</f>
        <v>2.7255506264789946</v>
      </c>
      <c r="AA16">
        <f>STDEV(AA4:AA13)</f>
        <v>2.5558834640448262</v>
      </c>
      <c r="AD16">
        <f>STDEV(AD4:AD13)</f>
        <v>2.1904359230273958</v>
      </c>
      <c r="AE16">
        <f>STDEV(AE4:AE13)</f>
        <v>2.9852398283052559</v>
      </c>
    </row>
    <row r="17" spans="1:42" x14ac:dyDescent="0.25">
      <c r="A17" t="s">
        <v>9</v>
      </c>
      <c r="B17">
        <f>2*B16</f>
        <v>5.9574370252091988</v>
      </c>
      <c r="C17">
        <f>2*C16</f>
        <v>9.2129299718746758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2.7735747177804848</v>
      </c>
      <c r="O17">
        <f>2*O16</f>
        <v>2.7091130927544103</v>
      </c>
      <c r="R17">
        <f>2*R16</f>
        <v>2.7937849576038127</v>
      </c>
      <c r="S17">
        <f>2*S16</f>
        <v>1.7093490462096308</v>
      </c>
      <c r="V17">
        <f>2*V16</f>
        <v>2.0998315181091183</v>
      </c>
      <c r="W17">
        <f>2*W16</f>
        <v>0.86061038519826794</v>
      </c>
      <c r="Z17">
        <f>2*Z16</f>
        <v>5.4511012529579892</v>
      </c>
      <c r="AA17">
        <f>2*AA16</f>
        <v>5.1117669280896525</v>
      </c>
      <c r="AD17">
        <f>2*AD16</f>
        <v>4.3808718460547915</v>
      </c>
      <c r="AE17">
        <f>2*AE16</f>
        <v>5.9704796566105118</v>
      </c>
    </row>
    <row r="18" spans="1:42" x14ac:dyDescent="0.25">
      <c r="A18" t="s">
        <v>10</v>
      </c>
      <c r="B18">
        <f>B15+B17</f>
        <v>16.678157025209195</v>
      </c>
      <c r="C18">
        <f>C15+C17</f>
        <v>19.338229971874675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13.964264717780484</v>
      </c>
      <c r="O18">
        <f>O15+O17</f>
        <v>9.6718330927544098</v>
      </c>
      <c r="R18">
        <f>R15+R17</f>
        <v>12.937964957603814</v>
      </c>
      <c r="S18">
        <f>S15+S17</f>
        <v>6.9630090462096312</v>
      </c>
      <c r="V18">
        <f>V15+V17</f>
        <v>11.989120406998007</v>
      </c>
      <c r="W18">
        <f>W15+W17</f>
        <v>6.1944003851982687</v>
      </c>
      <c r="Z18">
        <f>Z15+Z17</f>
        <v>18.711934586291321</v>
      </c>
      <c r="AA18">
        <f>AA15+AA17</f>
        <v>15.122946928089652</v>
      </c>
      <c r="AD18">
        <f>AD15+AD17</f>
        <v>16.494951846054789</v>
      </c>
      <c r="AE18">
        <f>AE15+AE17</f>
        <v>12.898679656610511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11.759033333333335</v>
      </c>
      <c r="K26">
        <f t="shared" ref="K26:K36" si="1">AVERAGE(C3,G3,K3,O3,S3,W3,AA3,AE3)</f>
        <v>7.2016166666666663</v>
      </c>
      <c r="N26">
        <f>J27-J26</f>
        <v>-0.82425000000000104</v>
      </c>
      <c r="O26">
        <f>K27-K26</f>
        <v>-0.14601666666666624</v>
      </c>
      <c r="P26" s="1">
        <v>0.1</v>
      </c>
      <c r="Q26">
        <f>N26/J26*100</f>
        <v>-7.0095047495400786</v>
      </c>
      <c r="R26">
        <f>O26/K26*100</f>
        <v>-2.0275539982920443</v>
      </c>
      <c r="U26">
        <f>J26</f>
        <v>11.759033333333335</v>
      </c>
      <c r="V26">
        <f>K26</f>
        <v>7.2016166666666663</v>
      </c>
      <c r="W26">
        <f>Q26</f>
        <v>-7.0095047495400786</v>
      </c>
      <c r="X26">
        <f>Q27</f>
        <v>-2.5987113453203312</v>
      </c>
      <c r="Y26">
        <f>Q28</f>
        <v>-5.0120333020571577</v>
      </c>
      <c r="Z26">
        <f>Q29</f>
        <v>-13.412950611019617</v>
      </c>
      <c r="AA26">
        <f>Q30</f>
        <v>1.8082552137221966</v>
      </c>
      <c r="AB26">
        <f>Q31</f>
        <v>-2.5147758744341391</v>
      </c>
      <c r="AC26">
        <f>Q32</f>
        <v>6.4908963605284846</v>
      </c>
      <c r="AD26">
        <f>Q33</f>
        <v>-8.0206422863557609</v>
      </c>
      <c r="AE26">
        <f>Q34</f>
        <v>-5.2157065064872361</v>
      </c>
      <c r="AF26">
        <f>Q35</f>
        <v>-12.30639706778619</v>
      </c>
      <c r="AG26">
        <f>R26</f>
        <v>-2.0275539982920443</v>
      </c>
      <c r="AH26">
        <f>R27</f>
        <v>9.755679858920594</v>
      </c>
      <c r="AI26">
        <f>R28</f>
        <v>-1.4334744281955141</v>
      </c>
      <c r="AJ26">
        <f>R29</f>
        <v>5.5566227027727653</v>
      </c>
      <c r="AK26">
        <f>R30</f>
        <v>34.683647421759503</v>
      </c>
      <c r="AL26">
        <f>R31</f>
        <v>26.852998285107297</v>
      </c>
      <c r="AM26">
        <f>R32</f>
        <v>1.3309511521718687</v>
      </c>
      <c r="AN26">
        <f>R33</f>
        <v>-14.059574586261881</v>
      </c>
      <c r="AO26">
        <f>R34</f>
        <v>-11.720747887627079</v>
      </c>
      <c r="AP26">
        <f>R35</f>
        <v>-16.124388736788251</v>
      </c>
    </row>
    <row r="27" spans="1:42" x14ac:dyDescent="0.25">
      <c r="I27" s="1">
        <v>0.1</v>
      </c>
      <c r="J27">
        <f t="shared" si="0"/>
        <v>10.934783333333334</v>
      </c>
      <c r="K27">
        <f t="shared" si="1"/>
        <v>7.0556000000000001</v>
      </c>
      <c r="N27">
        <f>J28-J26</f>
        <v>-0.30558333333333287</v>
      </c>
      <c r="O27">
        <f>K28-K26</f>
        <v>0.70256666666666856</v>
      </c>
      <c r="P27" s="1">
        <v>0.2</v>
      </c>
      <c r="Q27">
        <f>N27/J26*100</f>
        <v>-2.5987113453203312</v>
      </c>
      <c r="R27">
        <f>O27/K26*100</f>
        <v>9.755679858920594</v>
      </c>
    </row>
    <row r="28" spans="1:42" x14ac:dyDescent="0.25">
      <c r="I28" s="1">
        <v>0.2</v>
      </c>
      <c r="J28">
        <f t="shared" si="0"/>
        <v>11.453450000000002</v>
      </c>
      <c r="K28">
        <f t="shared" si="1"/>
        <v>7.9041833333333349</v>
      </c>
      <c r="N28">
        <f>J29-J26</f>
        <v>-0.58936666666666859</v>
      </c>
      <c r="O28">
        <f>K29-K26</f>
        <v>-0.10323333333333284</v>
      </c>
      <c r="P28" s="1">
        <v>0.3</v>
      </c>
      <c r="Q28">
        <f>N28/J26*100</f>
        <v>-5.0120333020571577</v>
      </c>
      <c r="R28">
        <f>O28/K26*100</f>
        <v>-1.4334744281955141</v>
      </c>
    </row>
    <row r="29" spans="1:42" x14ac:dyDescent="0.25">
      <c r="I29" s="1">
        <v>0.3</v>
      </c>
      <c r="J29">
        <f t="shared" si="0"/>
        <v>11.169666666666666</v>
      </c>
      <c r="K29">
        <f t="shared" si="1"/>
        <v>7.0983833333333335</v>
      </c>
      <c r="N29">
        <f>J30-J26</f>
        <v>-1.5772333333333339</v>
      </c>
      <c r="O29">
        <f>K30-K26</f>
        <v>0.40016666666666723</v>
      </c>
      <c r="P29" s="1">
        <v>0.4</v>
      </c>
      <c r="Q29">
        <f>N29/J26*100</f>
        <v>-13.412950611019617</v>
      </c>
      <c r="R29">
        <f>O29/K26*100</f>
        <v>5.5566227027727653</v>
      </c>
    </row>
    <row r="30" spans="1:42" x14ac:dyDescent="0.25">
      <c r="I30" s="1">
        <v>0.4</v>
      </c>
      <c r="J30">
        <f t="shared" si="0"/>
        <v>10.181800000000001</v>
      </c>
      <c r="K30">
        <f t="shared" si="1"/>
        <v>7.6017833333333336</v>
      </c>
      <c r="N30">
        <f>J31-J26</f>
        <v>0.21263333333333101</v>
      </c>
      <c r="O30">
        <f>K31-K26</f>
        <v>2.4977833333333361</v>
      </c>
      <c r="P30" s="1">
        <v>0.5</v>
      </c>
      <c r="Q30">
        <f>N30/J26*100</f>
        <v>1.8082552137221966</v>
      </c>
      <c r="R30">
        <f>O30/K26*100</f>
        <v>34.683647421759503</v>
      </c>
    </row>
    <row r="31" spans="1:42" x14ac:dyDescent="0.25">
      <c r="I31" s="1">
        <v>0.5</v>
      </c>
      <c r="J31">
        <f t="shared" si="0"/>
        <v>11.971666666666666</v>
      </c>
      <c r="K31">
        <f t="shared" si="1"/>
        <v>9.6994000000000025</v>
      </c>
      <c r="N31">
        <f>J32-J26</f>
        <v>-0.29571333333333527</v>
      </c>
      <c r="O31">
        <f>K32-K26</f>
        <v>1.9338500000000014</v>
      </c>
      <c r="P31" s="1">
        <v>0.6</v>
      </c>
      <c r="Q31">
        <f>N31/J26*100</f>
        <v>-2.5147758744341391</v>
      </c>
      <c r="R31">
        <f>O31/K26*100</f>
        <v>26.852998285107297</v>
      </c>
    </row>
    <row r="32" spans="1:42" x14ac:dyDescent="0.25">
      <c r="I32" s="1">
        <v>0.6</v>
      </c>
      <c r="J32">
        <f t="shared" si="0"/>
        <v>11.46332</v>
      </c>
      <c r="K32">
        <f t="shared" si="1"/>
        <v>9.1354666666666677</v>
      </c>
      <c r="N32">
        <f>J33-J26</f>
        <v>0.76326666666666476</v>
      </c>
      <c r="O32">
        <f>K33-K26</f>
        <v>9.5850000000001323E-2</v>
      </c>
      <c r="P32" s="1">
        <v>0.7</v>
      </c>
      <c r="Q32">
        <f>N32/J26*100</f>
        <v>6.4908963605284846</v>
      </c>
      <c r="R32">
        <f>O32/K26*100</f>
        <v>1.3309511521718687</v>
      </c>
    </row>
    <row r="33" spans="1:18" x14ac:dyDescent="0.25">
      <c r="I33" s="1">
        <v>0.7</v>
      </c>
      <c r="J33">
        <f t="shared" si="0"/>
        <v>12.5223</v>
      </c>
      <c r="K33">
        <f t="shared" si="1"/>
        <v>7.2974666666666677</v>
      </c>
      <c r="N33">
        <f>J34-J26</f>
        <v>-0.94315000000000282</v>
      </c>
      <c r="O33">
        <f>K34-K26</f>
        <v>-1.0125166666666665</v>
      </c>
      <c r="P33" s="1">
        <v>0.8</v>
      </c>
      <c r="Q33">
        <f>N33/J26*100</f>
        <v>-8.0206422863557609</v>
      </c>
      <c r="R33">
        <f>O33/K26*100</f>
        <v>-14.059574586261881</v>
      </c>
    </row>
    <row r="34" spans="1:18" x14ac:dyDescent="0.25">
      <c r="I34" s="1">
        <v>0.8</v>
      </c>
      <c r="J34">
        <f t="shared" si="0"/>
        <v>10.815883333333332</v>
      </c>
      <c r="K34">
        <f t="shared" si="1"/>
        <v>6.1890999999999998</v>
      </c>
      <c r="N34">
        <f>J35-J26</f>
        <v>-0.61331666666666962</v>
      </c>
      <c r="O34">
        <f>K35-K26</f>
        <v>-0.84408333333333285</v>
      </c>
      <c r="P34" s="1">
        <v>0.9</v>
      </c>
      <c r="Q34">
        <f>N34/J26*100</f>
        <v>-5.2157065064872361</v>
      </c>
      <c r="R34">
        <f>O34/K26*100</f>
        <v>-11.720747887627079</v>
      </c>
    </row>
    <row r="35" spans="1:18" x14ac:dyDescent="0.25">
      <c r="I35" s="1">
        <v>0.9</v>
      </c>
      <c r="J35">
        <f t="shared" si="0"/>
        <v>11.145716666666665</v>
      </c>
      <c r="K35">
        <f t="shared" si="1"/>
        <v>6.3575333333333335</v>
      </c>
      <c r="N35">
        <f>J36-J26</f>
        <v>-1.4471133333333341</v>
      </c>
      <c r="O35">
        <f>K36-K26</f>
        <v>-1.1612166666666655</v>
      </c>
      <c r="P35" s="1">
        <v>1</v>
      </c>
      <c r="Q35">
        <f>N35/J26*100</f>
        <v>-12.30639706778619</v>
      </c>
      <c r="R35">
        <f>O35/K26*100</f>
        <v>-16.124388736788251</v>
      </c>
    </row>
    <row r="36" spans="1:18" x14ac:dyDescent="0.25">
      <c r="I36" s="1">
        <v>1</v>
      </c>
      <c r="J36">
        <f t="shared" si="0"/>
        <v>10.311920000000001</v>
      </c>
      <c r="K36">
        <f t="shared" si="1"/>
        <v>6.0404000000000009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10.7193</v>
      </c>
      <c r="C41">
        <f>C3</f>
        <v>8.4741999999999997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10.280799999999999</v>
      </c>
      <c r="C44">
        <f>O3</f>
        <v>6.0016999999999996</v>
      </c>
    </row>
    <row r="45" spans="1:18" x14ac:dyDescent="0.25">
      <c r="A45" s="1">
        <v>5</v>
      </c>
      <c r="B45">
        <f>R3</f>
        <v>11.1568</v>
      </c>
      <c r="C45">
        <f>S3</f>
        <v>5.2458</v>
      </c>
    </row>
    <row r="46" spans="1:18" x14ac:dyDescent="0.25">
      <c r="A46" s="1">
        <v>6</v>
      </c>
      <c r="B46">
        <f>V3</f>
        <v>13.023</v>
      </c>
      <c r="C46">
        <f>W3</f>
        <v>6.5843999999999996</v>
      </c>
    </row>
    <row r="47" spans="1:18" x14ac:dyDescent="0.25">
      <c r="A47" s="1">
        <v>7</v>
      </c>
      <c r="B47">
        <f>Z3</f>
        <v>14.028</v>
      </c>
      <c r="C47">
        <f>AA3</f>
        <v>11.1317</v>
      </c>
    </row>
    <row r="48" spans="1:18" x14ac:dyDescent="0.25">
      <c r="A48" s="1">
        <v>8</v>
      </c>
      <c r="B48">
        <f>AD3</f>
        <v>11.346299999999999</v>
      </c>
      <c r="C48">
        <f>AE3</f>
        <v>5.7718999999999996</v>
      </c>
    </row>
    <row r="50" spans="1:3" x14ac:dyDescent="0.25">
      <c r="A50" t="s">
        <v>19</v>
      </c>
      <c r="B50">
        <f>AVERAGE(B41:B48)</f>
        <v>8.8192750000000011</v>
      </c>
      <c r="C50">
        <f>AVERAGE(C41:C48)</f>
        <v>5.4012124999999997</v>
      </c>
    </row>
    <row r="51" spans="1:3" x14ac:dyDescent="0.25">
      <c r="A51" t="s">
        <v>8</v>
      </c>
      <c r="B51">
        <f>STDEV(B41:B48)</f>
        <v>5.5800329217538787</v>
      </c>
      <c r="C51">
        <f>STDEV(C41:C48)</f>
        <v>3.8275320707576803</v>
      </c>
    </row>
    <row r="52" spans="1:3" x14ac:dyDescent="0.25">
      <c r="A52" t="s">
        <v>20</v>
      </c>
      <c r="B52">
        <f>1.5*B51</f>
        <v>8.3700493826308175</v>
      </c>
      <c r="C52">
        <f>1.5*C51</f>
        <v>5.7412981061365205</v>
      </c>
    </row>
    <row r="53" spans="1:3" x14ac:dyDescent="0.25">
      <c r="A53" t="s">
        <v>9</v>
      </c>
      <c r="B53">
        <f>2*B51</f>
        <v>11.160065843507757</v>
      </c>
      <c r="C53">
        <f>2*C51</f>
        <v>7.6550641415153606</v>
      </c>
    </row>
    <row r="54" spans="1:3" x14ac:dyDescent="0.25">
      <c r="A54" t="s">
        <v>21</v>
      </c>
      <c r="B54">
        <f>B50+B52</f>
        <v>17.189324382630819</v>
      </c>
      <c r="C54">
        <f>C50+C52</f>
        <v>11.14251060613652</v>
      </c>
    </row>
    <row r="55" spans="1:3" x14ac:dyDescent="0.25">
      <c r="A55" t="s">
        <v>10</v>
      </c>
      <c r="B55">
        <f>B50+B53</f>
        <v>19.979340843507757</v>
      </c>
      <c r="C55">
        <f>C50+C53</f>
        <v>13.05627664151536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2015-03-19T01:36:01Z</dcterms:created>
  <dcterms:modified xsi:type="dcterms:W3CDTF">2015-04-21T04:16:13Z</dcterms:modified>
</cp:coreProperties>
</file>