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AA18" i="1" l="1"/>
  <c r="O27" i="1"/>
  <c r="R27" i="1" s="1"/>
  <c r="AH26" i="1" s="1"/>
  <c r="C51" i="1"/>
  <c r="C53" i="1" s="1"/>
  <c r="O35" i="1"/>
  <c r="R35" i="1" s="1"/>
  <c r="AP26" i="1" s="1"/>
  <c r="N31" i="1"/>
  <c r="Q31" i="1" s="1"/>
  <c r="AB26" i="1" s="1"/>
  <c r="F18" i="1"/>
  <c r="B51" i="1"/>
  <c r="B52" i="1" s="1"/>
  <c r="N29" i="1"/>
  <c r="Q29" i="1" s="1"/>
  <c r="Z26" i="1" s="1"/>
  <c r="O26" i="1"/>
  <c r="R26" i="1" s="1"/>
  <c r="AG26" i="1" s="1"/>
  <c r="O34" i="1"/>
  <c r="R34" i="1" s="1"/>
  <c r="AO26" i="1" s="1"/>
  <c r="B50" i="1"/>
  <c r="S18" i="1"/>
  <c r="N32" i="1"/>
  <c r="Q32" i="1" s="1"/>
  <c r="AC26" i="1" s="1"/>
  <c r="O28" i="1"/>
  <c r="R28" i="1" s="1"/>
  <c r="AI26" i="1" s="1"/>
  <c r="O18" i="1"/>
  <c r="O30" i="1"/>
  <c r="R30" i="1" s="1"/>
  <c r="AK26" i="1" s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B18" i="1"/>
  <c r="J18" i="1"/>
  <c r="AD18" i="1"/>
  <c r="C18" i="1"/>
  <c r="K18" i="1"/>
  <c r="R18" i="1"/>
  <c r="O29" i="1"/>
  <c r="R29" i="1" s="1"/>
  <c r="AJ26" i="1" s="1"/>
  <c r="N33" i="1"/>
  <c r="Q33" i="1" s="1"/>
  <c r="AD26" i="1" s="1"/>
  <c r="U26" i="1"/>
  <c r="C50" i="1"/>
  <c r="B54" i="1" l="1"/>
  <c r="C52" i="1"/>
  <c r="C54" i="1" s="1"/>
  <c r="B53" i="1"/>
  <c r="B55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<sst xmlns="http://schemas.openxmlformats.org/spreadsheetml/2006/main" count="48" uniqueCount="22">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</sst>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18.472200000000001</v>
      </c>
      <c r="C3">
        <v>4.4035000000000002</v>
      </c>
      <c r="E3" s="1">
        <v>232</v>
      </c>
      <c r="F3">
        <v>4.0860000000000003</v>
      </c>
      <c r="G3">
        <v>5.8670999999999998</v>
      </c>
      <c r="I3" s="1">
        <v>232</v>
      </c>
      <c r="M3" s="1">
        <v>232</v>
      </c>
      <c r="Q3" s="1">
        <v>232</v>
      </c>
      <c r="U3" s="1">
        <v>232</v>
      </c>
      <c r="V3">
        <v>3.1522000000000001</v>
      </c>
      <c r="W3">
        <v>15.129300000000001</v>
      </c>
      <c r="Y3" s="1">
        <v>232</v>
      </c>
      <c r="AC3" s="1">
        <v>232</v>
      </c>
      <c r="AD3">
        <v>8.9970999999999997</v>
      </c>
      <c r="AE3">
        <v>3.0135999999999998</v>
      </c>
    </row>
    <row r="4" spans="1:31" x14ac:dyDescent="0.25">
      <c r="A4" s="1">
        <v>0.1</v>
      </c>
      <c r="B4">
        <v>13.574299999999999</v>
      </c>
      <c r="C4">
        <v>4.7748999999999997</v>
      </c>
      <c r="E4" s="1">
        <v>0.1</v>
      </c>
      <c r="G4">
        <v>6.1887999999999996</v>
      </c>
      <c r="I4" s="1">
        <v>0.1</v>
      </c>
      <c r="M4" s="1">
        <v>0.1</v>
      </c>
      <c r="Q4" s="1">
        <v>0.1</v>
      </c>
      <c r="U4" s="1">
        <v>0.1</v>
      </c>
      <c r="V4">
        <v>4.0906000000000002</v>
      </c>
      <c r="W4">
        <v>14.718500000000001</v>
      </c>
      <c r="Y4" s="1">
        <v>0.1</v>
      </c>
      <c r="AC4" s="1">
        <v>0.1</v>
      </c>
      <c r="AD4">
        <v>8.6428999999999991</v>
      </c>
      <c r="AE4">
        <v>3.2311999999999999</v>
      </c>
    </row>
    <row r="5" spans="1:31" x14ac:dyDescent="0.25">
      <c r="A5" s="1">
        <v>0.2</v>
      </c>
      <c r="B5">
        <v>10.841699999999999</v>
      </c>
      <c r="C5">
        <v>4.6017999999999999</v>
      </c>
      <c r="E5" s="1">
        <v>0.2</v>
      </c>
      <c r="F5">
        <v>2.9392999999999998</v>
      </c>
      <c r="G5">
        <v>9.0687999999999995</v>
      </c>
      <c r="I5" s="1">
        <v>0.2</v>
      </c>
      <c r="M5" s="1">
        <v>0.2</v>
      </c>
      <c r="Q5" s="1">
        <v>0.2</v>
      </c>
      <c r="U5" s="1">
        <v>0.2</v>
      </c>
      <c r="V5">
        <v>3.7591999999999999</v>
      </c>
      <c r="W5">
        <v>14.2052</v>
      </c>
      <c r="Y5" s="1">
        <v>0.2</v>
      </c>
      <c r="AC5" s="1">
        <v>0.2</v>
      </c>
      <c r="AD5">
        <v>8.6453000000000007</v>
      </c>
      <c r="AE5">
        <v>3.0063</v>
      </c>
    </row>
    <row r="6" spans="1:31" x14ac:dyDescent="0.25">
      <c r="A6" s="1">
        <v>0.3</v>
      </c>
      <c r="B6">
        <v>10.8794</v>
      </c>
      <c r="C6">
        <v>4.9564000000000004</v>
      </c>
      <c r="E6" s="1">
        <v>0.3</v>
      </c>
      <c r="F6">
        <v>3.3393999999999999</v>
      </c>
      <c r="G6">
        <v>8.3012999999999995</v>
      </c>
      <c r="I6" s="1">
        <v>0.3</v>
      </c>
      <c r="M6" s="1">
        <v>0.3</v>
      </c>
      <c r="Q6" s="1">
        <v>0.3</v>
      </c>
      <c r="U6" s="1">
        <v>0.3</v>
      </c>
      <c r="V6">
        <v>3.1886000000000001</v>
      </c>
      <c r="W6">
        <v>10.5875</v>
      </c>
      <c r="Y6" s="1">
        <v>0.3</v>
      </c>
      <c r="AC6" s="1">
        <v>0.3</v>
      </c>
      <c r="AD6">
        <v>7.2846000000000002</v>
      </c>
      <c r="AE6">
        <v>2.3536999999999999</v>
      </c>
    </row>
    <row r="7" spans="1:31" x14ac:dyDescent="0.25">
      <c r="A7" s="1">
        <v>0.4</v>
      </c>
      <c r="B7">
        <v>11.0785</v>
      </c>
      <c r="C7">
        <v>5.8522999999999996</v>
      </c>
      <c r="E7" s="1">
        <v>0.4</v>
      </c>
      <c r="F7">
        <v>3.1246</v>
      </c>
      <c r="G7">
        <v>10.178599999999999</v>
      </c>
      <c r="I7" s="1">
        <v>0.4</v>
      </c>
      <c r="M7" s="1">
        <v>0.4</v>
      </c>
      <c r="Q7" s="1">
        <v>0.4</v>
      </c>
      <c r="U7" s="1">
        <v>0.4</v>
      </c>
      <c r="V7">
        <v>3.3601000000000001</v>
      </c>
      <c r="W7">
        <v>16.071000000000002</v>
      </c>
      <c r="Y7" s="1">
        <v>0.4</v>
      </c>
      <c r="AC7" s="1">
        <v>0.4</v>
      </c>
      <c r="AD7">
        <v>8.7608999999999995</v>
      </c>
      <c r="AE7">
        <v>3.2117</v>
      </c>
    </row>
    <row r="8" spans="1:31" x14ac:dyDescent="0.25">
      <c r="A8" s="1">
        <v>0.5</v>
      </c>
      <c r="B8">
        <v>9.2804000000000002</v>
      </c>
      <c r="C8">
        <v>4.7853000000000003</v>
      </c>
      <c r="E8" s="1">
        <v>0.5</v>
      </c>
      <c r="F8">
        <v>2.4281999999999999</v>
      </c>
      <c r="G8">
        <v>8.1621000000000006</v>
      </c>
      <c r="I8" s="1">
        <v>0.5</v>
      </c>
      <c r="M8" s="1">
        <v>0.5</v>
      </c>
      <c r="Q8" s="1">
        <v>0.5</v>
      </c>
      <c r="U8" s="1">
        <v>0.5</v>
      </c>
      <c r="V8">
        <v>3.2179000000000002</v>
      </c>
      <c r="W8">
        <v>12.275600000000001</v>
      </c>
      <c r="Y8" s="1">
        <v>0.5</v>
      </c>
      <c r="AC8" s="1">
        <v>0.5</v>
      </c>
      <c r="AD8">
        <v>7.6585999999999999</v>
      </c>
      <c r="AE8">
        <v>2.9836999999999998</v>
      </c>
    </row>
    <row r="9" spans="1:31" x14ac:dyDescent="0.25">
      <c r="A9" s="1">
        <v>0.6</v>
      </c>
      <c r="B9">
        <v>7.7827000000000002</v>
      </c>
      <c r="C9">
        <v>6.0274999999999999</v>
      </c>
      <c r="E9" s="1">
        <v>0.6</v>
      </c>
      <c r="F9">
        <v>2.2633000000000001</v>
      </c>
      <c r="G9">
        <v>7.0419999999999998</v>
      </c>
      <c r="I9" s="1">
        <v>0.6</v>
      </c>
      <c r="M9" s="1">
        <v>0.6</v>
      </c>
      <c r="Q9" s="1">
        <v>0.6</v>
      </c>
      <c r="U9" s="1">
        <v>0.6</v>
      </c>
      <c r="V9">
        <v>3.5432000000000001</v>
      </c>
      <c r="W9">
        <v>14.1531</v>
      </c>
      <c r="Y9" s="1">
        <v>0.6</v>
      </c>
      <c r="AC9" s="1">
        <v>0.6</v>
      </c>
      <c r="AD9">
        <v>5.9733000000000001</v>
      </c>
      <c r="AE9">
        <v>3.7031000000000001</v>
      </c>
    </row>
    <row r="10" spans="1:31" x14ac:dyDescent="0.25">
      <c r="A10" s="1">
        <v>0.7</v>
      </c>
      <c r="B10">
        <v>6.0915999999999997</v>
      </c>
      <c r="C10">
        <v>4.2803000000000004</v>
      </c>
      <c r="E10" s="1">
        <v>0.7</v>
      </c>
      <c r="F10">
        <v>2.9868999999999999</v>
      </c>
      <c r="G10">
        <v>6.0324999999999998</v>
      </c>
      <c r="I10" s="1">
        <v>0.7</v>
      </c>
      <c r="M10" s="1">
        <v>0.7</v>
      </c>
      <c r="Q10" s="1">
        <v>0.7</v>
      </c>
      <c r="U10" s="1">
        <v>0.7</v>
      </c>
      <c r="V10">
        <v>3.181</v>
      </c>
      <c r="W10">
        <v>16.865600000000001</v>
      </c>
      <c r="Y10" s="1">
        <v>0.7</v>
      </c>
      <c r="AC10" s="1">
        <v>0.7</v>
      </c>
      <c r="AD10">
        <v>7.6360000000000001</v>
      </c>
      <c r="AE10">
        <v>3.0947</v>
      </c>
    </row>
    <row r="11" spans="1:31" x14ac:dyDescent="0.25">
      <c r="A11" s="1">
        <v>0.8</v>
      </c>
      <c r="B11">
        <v>6.3632999999999997</v>
      </c>
      <c r="C11">
        <v>5.8673999999999999</v>
      </c>
      <c r="E11" s="1">
        <v>0.8</v>
      </c>
      <c r="F11">
        <v>2.9005999999999998</v>
      </c>
      <c r="G11">
        <v>6.2232000000000003</v>
      </c>
      <c r="I11" s="1">
        <v>0.8</v>
      </c>
      <c r="M11" s="1">
        <v>0.8</v>
      </c>
      <c r="Q11" s="1">
        <v>0.8</v>
      </c>
      <c r="U11" s="1">
        <v>0.8</v>
      </c>
      <c r="V11">
        <v>3.1655000000000002</v>
      </c>
      <c r="W11">
        <v>15.56</v>
      </c>
      <c r="Y11" s="1">
        <v>0.8</v>
      </c>
      <c r="AC11" s="1">
        <v>0.8</v>
      </c>
      <c r="AD11">
        <v>8.5807000000000002</v>
      </c>
      <c r="AE11">
        <v>2.5609000000000002</v>
      </c>
    </row>
    <row r="12" spans="1:31" x14ac:dyDescent="0.25">
      <c r="A12" s="1">
        <v>0.9</v>
      </c>
      <c r="B12">
        <v>5.8159999999999998</v>
      </c>
      <c r="C12">
        <v>6.1025999999999998</v>
      </c>
      <c r="E12" s="1">
        <v>0.9</v>
      </c>
      <c r="F12">
        <v>3.4588000000000001</v>
      </c>
      <c r="G12">
        <v>7.6260000000000003</v>
      </c>
      <c r="I12" s="1">
        <v>0.9</v>
      </c>
      <c r="M12" s="1">
        <v>0.9</v>
      </c>
      <c r="Q12" s="1">
        <v>0.9</v>
      </c>
      <c r="U12" s="1">
        <v>0.9</v>
      </c>
      <c r="V12">
        <v>4.2988999999999997</v>
      </c>
      <c r="W12">
        <v>14.896699999999999</v>
      </c>
      <c r="Y12" s="1">
        <v>0.9</v>
      </c>
      <c r="AC12" s="1">
        <v>0.9</v>
      </c>
      <c r="AD12">
        <v>8.1889000000000003</v>
      </c>
      <c r="AE12">
        <v>3.3119000000000001</v>
      </c>
    </row>
    <row r="13" spans="1:31" x14ac:dyDescent="0.25">
      <c r="A13" s="1">
        <v>1</v>
      </c>
      <c r="B13">
        <v>4.9402999999999997</v>
      </c>
      <c r="E13" s="1">
        <v>1</v>
      </c>
      <c r="F13">
        <v>2.4256000000000002</v>
      </c>
      <c r="G13">
        <v>6.6223000000000001</v>
      </c>
      <c r="I13" s="1">
        <v>1</v>
      </c>
      <c r="M13" s="1">
        <v>1</v>
      </c>
      <c r="Q13" s="1">
        <v>1</v>
      </c>
      <c r="U13" s="1">
        <v>1</v>
      </c>
      <c r="V13">
        <v>3.2694999999999999</v>
      </c>
      <c r="W13">
        <v>19.791399999999999</v>
      </c>
      <c r="Y13" s="1">
        <v>1</v>
      </c>
      <c r="AC13" s="1">
        <v>1</v>
      </c>
      <c r="AD13">
        <v>5.9222000000000001</v>
      </c>
      <c r="AE13">
        <v>4.0654000000000003</v>
      </c>
    </row>
    <row r="15" spans="1:31" x14ac:dyDescent="0.25">
      <c r="A15" t="s">
        <v>7</v>
      </c>
      <c r="B15">
        <f>AVERAGE(B4:B13)</f>
        <v>8.6648199999999989</v>
      </c>
      <c r="C15">
        <f>AVERAGE(C4:C13)</f>
        <v>5.2498333333333331</v>
      </c>
      <c r="F15">
        <f>AVERAGE(F4:F13)</f>
        <v>2.8740777777777775</v>
      </c>
      <c r="G15">
        <f>AVERAGE(G4:G13)</f>
        <v>7.5445599999999997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3.50745</v>
      </c>
      <c r="W15">
        <f>AVERAGE(W4:W13)</f>
        <v>14.912460000000001</v>
      </c>
      <c r="Z15" t="e">
        <f>AVERAGE(Z4:Z13)</f>
        <v>#DIV/0!</v>
      </c>
      <c r="AA15" t="e">
        <f>AVERAGE(AA4:AA13)</f>
        <v>#DIV/0!</v>
      </c>
      <c r="AD15">
        <f>AVERAGE(AD4:AD13)</f>
        <v>7.7293400000000005</v>
      </c>
      <c r="AE15">
        <f>AVERAGE(AE4:AE13)</f>
        <v>3.1522600000000001</v>
      </c>
    </row>
    <row r="16" spans="1:31" x14ac:dyDescent="0.25">
      <c r="A16" t="s">
        <v>8</v>
      </c>
      <c r="B16">
        <f>STDEV(B4:B13)</f>
        <v>2.8797255011159981</v>
      </c>
      <c r="C16">
        <f>STDEV(C4:C13)</f>
        <v>0.70389356439734707</v>
      </c>
      <c r="F16">
        <f>STDEV(F4:F13)</f>
        <v>0.42009838959991713</v>
      </c>
      <c r="G16">
        <f>STDEV(G4:G13)</f>
        <v>1.3822546309884043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0.41075125008263014</v>
      </c>
      <c r="W16">
        <f>STDEV(W4:W13)</f>
        <v>2.4978514590654775</v>
      </c>
      <c r="Z16" t="e">
        <f>STDEV(Z4:Z13)</f>
        <v>#DIV/0!</v>
      </c>
      <c r="AA16" t="e">
        <f>STDEV(AA4:AA13)</f>
        <v>#DIV/0!</v>
      </c>
      <c r="AD16">
        <f>STDEV(AD4:AD13)</f>
        <v>1.0663875418126896</v>
      </c>
      <c r="AE16">
        <f>STDEV(AE4:AE13)</f>
        <v>0.49586440843798774</v>
      </c>
    </row>
    <row r="17" spans="1:42" x14ac:dyDescent="0.25">
      <c r="A17" t="s">
        <v>9</v>
      </c>
      <c r="B17">
        <f>2*B16</f>
        <v>5.7594510022319962</v>
      </c>
      <c r="C17">
        <f>2*C16</f>
        <v>1.4077871287946941</v>
      </c>
      <c r="F17">
        <f>2*F16</f>
        <v>0.84019677919983426</v>
      </c>
      <c r="G17">
        <f>2*G16</f>
        <v>2.7645092619768086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0.82150250016526027</v>
      </c>
      <c r="W17">
        <f>2*W16</f>
        <v>4.9957029181309549</v>
      </c>
      <c r="Z17" t="e">
        <f>2*Z16</f>
        <v>#DIV/0!</v>
      </c>
      <c r="AA17" t="e">
        <f>2*AA16</f>
        <v>#DIV/0!</v>
      </c>
      <c r="AD17">
        <f>2*AD16</f>
        <v>2.1327750836253792</v>
      </c>
      <c r="AE17">
        <f>2*AE16</f>
        <v>0.99172881687597547</v>
      </c>
    </row>
    <row r="18" spans="1:42" x14ac:dyDescent="0.25">
      <c r="A18" t="s">
        <v>10</v>
      </c>
      <c r="B18">
        <f>B15+B17</f>
        <v>14.424271002231995</v>
      </c>
      <c r="C18">
        <f>C15+C17</f>
        <v>6.6576204621280271</v>
      </c>
      <c r="F18">
        <f>F15+F17</f>
        <v>3.7142745569776117</v>
      </c>
      <c r="G18">
        <f>G15+G17</f>
        <v>10.309069261976809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4.3289525001652605</v>
      </c>
      <c r="W18">
        <f>W15+W17</f>
        <v>19.908162918130955</v>
      </c>
      <c r="Z18" t="e">
        <f>Z15+Z17</f>
        <v>#DIV/0!</v>
      </c>
      <c r="AA18" t="e">
        <f>AA15+AA17</f>
        <v>#DIV/0!</v>
      </c>
      <c r="AD18">
        <f>AD15+AD17</f>
        <v>9.8621150836253797</v>
      </c>
      <c r="AE18">
        <f>AE15+AE17</f>
        <v>4.1439888168759751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8.676874999999999</v>
      </c>
      <c r="K26">
        <f t="shared" ref="K26:K36" si="1">AVERAGE(C3,G3,K3,O3,S3,W3,AA3,AE3)</f>
        <v>7.1033750000000007</v>
      </c>
      <c r="N26">
        <f>J27-J26</f>
        <v>9.239166666666776E-2</v>
      </c>
      <c r="O26">
        <f>K27-K26</f>
        <v>0.12497500000000006</v>
      </c>
      <c r="P26" s="1">
        <v>0.1</v>
      </c>
      <c r="Q26">
        <f>N26/J26*100</f>
        <v>1.0648034766741226</v>
      </c>
      <c r="R26">
        <f>O26/K26*100</f>
        <v>1.7593749450085354</v>
      </c>
      <c r="U26">
        <f>J26</f>
        <v>8.676874999999999</v>
      </c>
      <c r="V26">
        <f>K26</f>
        <v>7.1033750000000007</v>
      </c>
      <c r="W26">
        <f>Q26</f>
        <v>1.0648034766741226</v>
      </c>
      <c r="X26">
        <f>Q27</f>
        <v>-24.553770798818697</v>
      </c>
      <c r="Y26">
        <f>Q28</f>
        <v>-28.856875315133607</v>
      </c>
      <c r="Z26">
        <f>Q29</f>
        <v>-24.154433479795433</v>
      </c>
      <c r="AA26">
        <f>Q30</f>
        <v>-34.927321184182084</v>
      </c>
      <c r="AB26">
        <f>Q31</f>
        <v>-43.636101707123814</v>
      </c>
      <c r="AC26">
        <f>Q32</f>
        <v>-42.676654901678305</v>
      </c>
      <c r="AD26">
        <f>Q33</f>
        <v>-39.465245263991925</v>
      </c>
      <c r="AE26">
        <f>Q34</f>
        <v>-37.297125981416116</v>
      </c>
      <c r="AF26">
        <f>Q35</f>
        <v>-52.293884607073394</v>
      </c>
      <c r="AG26">
        <f>R26</f>
        <v>1.7593749450085354</v>
      </c>
      <c r="AH26">
        <f>R27</f>
        <v>8.6881236032167628</v>
      </c>
      <c r="AI26">
        <f>R28</f>
        <v>-7.7941823429003962</v>
      </c>
      <c r="AJ26">
        <f>R29</f>
        <v>24.284583032713314</v>
      </c>
      <c r="AK26">
        <f>R30</f>
        <v>-0.72782304186390689</v>
      </c>
      <c r="AL26">
        <f>R31</f>
        <v>8.8415717880584808</v>
      </c>
      <c r="AM26">
        <f>R32</f>
        <v>6.5447762507258753</v>
      </c>
      <c r="AN26">
        <f>R33</f>
        <v>6.3279778978302499</v>
      </c>
      <c r="AO26">
        <f>R34</f>
        <v>12.401499287310601</v>
      </c>
      <c r="AP26">
        <f>R35</f>
        <v>43.026378306086869</v>
      </c>
    </row>
    <row r="27" spans="1:42" x14ac:dyDescent="0.25">
      <c r="I27" s="1">
        <v>0.1</v>
      </c>
      <c r="J27">
        <f t="shared" si="0"/>
        <v>8.7692666666666668</v>
      </c>
      <c r="K27">
        <f t="shared" si="1"/>
        <v>7.2283500000000007</v>
      </c>
      <c r="N27">
        <f>J28-J26</f>
        <v>-2.1304999999999996</v>
      </c>
      <c r="O27">
        <f>K28-K26</f>
        <v>0.61714999999999876</v>
      </c>
      <c r="P27" s="1">
        <v>0.2</v>
      </c>
      <c r="Q27">
        <f>N27/J26*100</f>
        <v>-24.553770798818697</v>
      </c>
      <c r="R27">
        <f>O27/K26*100</f>
        <v>8.6881236032167628</v>
      </c>
    </row>
    <row r="28" spans="1:42" x14ac:dyDescent="0.25">
      <c r="I28" s="1">
        <v>0.2</v>
      </c>
      <c r="J28">
        <f t="shared" si="0"/>
        <v>6.5463749999999994</v>
      </c>
      <c r="K28">
        <f t="shared" si="1"/>
        <v>7.7205249999999994</v>
      </c>
      <c r="N28">
        <f>J29-J26</f>
        <v>-2.503874999999999</v>
      </c>
      <c r="O28">
        <f>K29-K26</f>
        <v>-0.55365000000000109</v>
      </c>
      <c r="P28" s="1">
        <v>0.3</v>
      </c>
      <c r="Q28">
        <f>N28/J26*100</f>
        <v>-28.856875315133607</v>
      </c>
      <c r="R28">
        <f>O28/K26*100</f>
        <v>-7.7941823429003962</v>
      </c>
    </row>
    <row r="29" spans="1:42" x14ac:dyDescent="0.25">
      <c r="I29" s="1">
        <v>0.3</v>
      </c>
      <c r="J29">
        <f t="shared" si="0"/>
        <v>6.173</v>
      </c>
      <c r="K29">
        <f t="shared" si="1"/>
        <v>6.5497249999999996</v>
      </c>
      <c r="N29">
        <f>J30-J26</f>
        <v>-2.0958499999999995</v>
      </c>
      <c r="O29">
        <f>K30-K26</f>
        <v>1.7250249999999996</v>
      </c>
      <c r="P29" s="1">
        <v>0.4</v>
      </c>
      <c r="Q29">
        <f>N29/J26*100</f>
        <v>-24.154433479795433</v>
      </c>
      <c r="R29">
        <f>O29/K26*100</f>
        <v>24.284583032713314</v>
      </c>
    </row>
    <row r="30" spans="1:42" x14ac:dyDescent="0.25">
      <c r="I30" s="1">
        <v>0.4</v>
      </c>
      <c r="J30">
        <f t="shared" si="0"/>
        <v>6.5810249999999995</v>
      </c>
      <c r="K30">
        <f t="shared" si="1"/>
        <v>8.8284000000000002</v>
      </c>
      <c r="N30">
        <f>J31-J26</f>
        <v>-3.0305999999999989</v>
      </c>
      <c r="O30">
        <f>K31-K26</f>
        <v>-5.1700000000000301E-2</v>
      </c>
      <c r="P30" s="1">
        <v>0.5</v>
      </c>
      <c r="Q30">
        <f>N30/J26*100</f>
        <v>-34.927321184182084</v>
      </c>
      <c r="R30">
        <f>O30/K26*100</f>
        <v>-0.72782304186390689</v>
      </c>
    </row>
    <row r="31" spans="1:42" x14ac:dyDescent="0.25">
      <c r="I31" s="1">
        <v>0.5</v>
      </c>
      <c r="J31">
        <f t="shared" si="0"/>
        <v>5.6462750000000002</v>
      </c>
      <c r="K31">
        <f t="shared" si="1"/>
        <v>7.0516750000000004</v>
      </c>
      <c r="N31">
        <f>J32-J26</f>
        <v>-3.786249999999999</v>
      </c>
      <c r="O31">
        <f>K32-K26</f>
        <v>0.62804999999999911</v>
      </c>
      <c r="P31" s="1">
        <v>0.6</v>
      </c>
      <c r="Q31">
        <f>N31/J26*100</f>
        <v>-43.636101707123814</v>
      </c>
      <c r="R31">
        <f>O31/K26*100</f>
        <v>8.8415717880584808</v>
      </c>
    </row>
    <row r="32" spans="1:42" x14ac:dyDescent="0.25">
      <c r="I32" s="1">
        <v>0.6</v>
      </c>
      <c r="J32">
        <f t="shared" si="0"/>
        <v>4.890625</v>
      </c>
      <c r="K32">
        <f t="shared" si="1"/>
        <v>7.7314249999999998</v>
      </c>
      <c r="N32">
        <f>J33-J26</f>
        <v>-3.7029999999999994</v>
      </c>
      <c r="O32">
        <f>K33-K26</f>
        <v>0.4648999999999992</v>
      </c>
      <c r="P32" s="1">
        <v>0.7</v>
      </c>
      <c r="Q32">
        <f>N32/J26*100</f>
        <v>-42.676654901678305</v>
      </c>
      <c r="R32">
        <f>O32/K26*100</f>
        <v>6.5447762507258753</v>
      </c>
    </row>
    <row r="33" spans="1:18" x14ac:dyDescent="0.25">
      <c r="I33" s="1">
        <v>0.7</v>
      </c>
      <c r="J33">
        <f t="shared" si="0"/>
        <v>4.9738749999999996</v>
      </c>
      <c r="K33">
        <f t="shared" si="1"/>
        <v>7.5682749999999999</v>
      </c>
      <c r="N33">
        <f>J34-J26</f>
        <v>-3.4243499999999987</v>
      </c>
      <c r="O33">
        <f>K34-K26</f>
        <v>0.44949999999999957</v>
      </c>
      <c r="P33" s="1">
        <v>0.8</v>
      </c>
      <c r="Q33">
        <f>N33/J26*100</f>
        <v>-39.465245263991925</v>
      </c>
      <c r="R33">
        <f>O33/K26*100</f>
        <v>6.3279778978302499</v>
      </c>
    </row>
    <row r="34" spans="1:18" x14ac:dyDescent="0.25">
      <c r="I34" s="1">
        <v>0.8</v>
      </c>
      <c r="J34">
        <f t="shared" si="0"/>
        <v>5.2525250000000003</v>
      </c>
      <c r="K34">
        <f t="shared" si="1"/>
        <v>7.5528750000000002</v>
      </c>
      <c r="N34">
        <f>J35-J26</f>
        <v>-3.2362249999999992</v>
      </c>
      <c r="O34">
        <f>K35-K26</f>
        <v>0.88092499999999951</v>
      </c>
      <c r="P34" s="1">
        <v>0.9</v>
      </c>
      <c r="Q34">
        <f>N34/J26*100</f>
        <v>-37.297125981416116</v>
      </c>
      <c r="R34">
        <f>O34/K26*100</f>
        <v>12.401499287310601</v>
      </c>
    </row>
    <row r="35" spans="1:18" x14ac:dyDescent="0.25">
      <c r="I35" s="1">
        <v>0.9</v>
      </c>
      <c r="J35">
        <f t="shared" si="0"/>
        <v>5.4406499999999998</v>
      </c>
      <c r="K35">
        <f t="shared" si="1"/>
        <v>7.9843000000000002</v>
      </c>
      <c r="N35">
        <f>J36-J26</f>
        <v>-4.5374749999999988</v>
      </c>
      <c r="O35">
        <f>K36-K26</f>
        <v>3.0563249999999984</v>
      </c>
      <c r="P35" s="1">
        <v>1</v>
      </c>
      <c r="Q35">
        <f>N35/J26*100</f>
        <v>-52.293884607073394</v>
      </c>
      <c r="R35">
        <f>O35/K26*100</f>
        <v>43.026378306086869</v>
      </c>
    </row>
    <row r="36" spans="1:18" x14ac:dyDescent="0.25">
      <c r="I36" s="1">
        <v>1</v>
      </c>
      <c r="J36">
        <f t="shared" si="0"/>
        <v>4.1394000000000002</v>
      </c>
      <c r="K36">
        <f t="shared" si="1"/>
        <v>10.159699999999999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18.472200000000001</v>
      </c>
      <c r="C41">
        <f>C3</f>
        <v>4.4035000000000002</v>
      </c>
    </row>
    <row r="42" spans="1:18" x14ac:dyDescent="0.25">
      <c r="A42" s="1">
        <v>2</v>
      </c>
      <c r="B42">
        <f>F3</f>
        <v>4.0860000000000003</v>
      </c>
      <c r="C42">
        <f>G3</f>
        <v>5.8670999999999998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3.1522000000000001</v>
      </c>
      <c r="C46">
        <f>W3</f>
        <v>15.129300000000001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8.9970999999999997</v>
      </c>
      <c r="C48">
        <f>AE3</f>
        <v>3.0135999999999998</v>
      </c>
    </row>
    <row r="50" spans="1:3" x14ac:dyDescent="0.25">
      <c r="A50" t="s">
        <v>19</v>
      </c>
      <c r="B50">
        <f>AVERAGE(B41:B48)</f>
        <v>4.3384374999999995</v>
      </c>
      <c r="C50">
        <f>AVERAGE(C41:C48)</f>
        <v>3.5516875000000003</v>
      </c>
    </row>
    <row r="51" spans="1:3" x14ac:dyDescent="0.25">
      <c r="A51" t="s">
        <v>8</v>
      </c>
      <c r="B51">
        <f>STDEV(B41:B48)</f>
        <v>6.5271457616715711</v>
      </c>
      <c r="C51">
        <f>STDEV(C41:C48)</f>
        <v>5.2218675549318556</v>
      </c>
    </row>
    <row r="52" spans="1:3" x14ac:dyDescent="0.25">
      <c r="A52" t="s">
        <v>20</v>
      </c>
      <c r="B52">
        <f>1.5*B51</f>
        <v>9.7907186425073576</v>
      </c>
      <c r="C52">
        <f>1.5*C51</f>
        <v>7.8328013323977839</v>
      </c>
    </row>
    <row r="53" spans="1:3" x14ac:dyDescent="0.25">
      <c r="A53" t="s">
        <v>9</v>
      </c>
      <c r="B53">
        <f>2*B51</f>
        <v>13.054291523343142</v>
      </c>
      <c r="C53">
        <f>2*C51</f>
        <v>10.443735109863711</v>
      </c>
    </row>
    <row r="54" spans="1:3" x14ac:dyDescent="0.25">
      <c r="A54" t="s">
        <v>21</v>
      </c>
      <c r="B54">
        <f>B50+B52</f>
        <v>14.129156142507357</v>
      </c>
      <c r="C54">
        <f>C50+C52</f>
        <v>11.384488832397784</v>
      </c>
    </row>
    <row r="55" spans="1:3" x14ac:dyDescent="0.25">
      <c r="A55" t="s">
        <v>10</v>
      </c>
      <c r="B55">
        <f>B50+B53</f>
        <v>17.392729023343144</v>
      </c>
      <c r="C55">
        <f>C50+C53</f>
        <v>13.995422609863711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2015-03-19T01:39:50Z</dcterms:created>
  <dcterms:modified xsi:type="dcterms:W3CDTF">2015-04-21T04:22:29Z</dcterms:modified>
</cp:coreProperties>
</file>