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<sst xmlns="http://schemas.openxmlformats.org/spreadsheetml/2006/main" count="48" uniqueCount="22">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</sst>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18.472200000000001</v>
      </c>
      <c r="C3">
        <v>4.4035000000000002</v>
      </c>
      <c r="E3" s="1">
        <v>232</v>
      </c>
      <c r="F3">
        <v>4.0860000000000003</v>
      </c>
      <c r="G3">
        <v>5.8670999999999998</v>
      </c>
      <c r="I3" s="1">
        <v>232</v>
      </c>
      <c r="J3">
        <v>3.0371000000000001</v>
      </c>
      <c r="K3">
        <v>5.4496000000000002</v>
      </c>
      <c r="M3" s="1">
        <v>232</v>
      </c>
      <c r="N3">
        <v>41.548699999999997</v>
      </c>
      <c r="O3">
        <v>9.3225999999999996</v>
      </c>
      <c r="Q3" s="1">
        <v>232</v>
      </c>
      <c r="R3">
        <v>5.3337000000000003</v>
      </c>
      <c r="S3">
        <v>28.447800000000001</v>
      </c>
      <c r="U3" s="1">
        <v>232</v>
      </c>
      <c r="V3">
        <v>3.1522000000000001</v>
      </c>
      <c r="W3">
        <v>15.129300000000001</v>
      </c>
      <c r="Y3" s="1">
        <v>232</v>
      </c>
      <c r="Z3">
        <v>6.1420000000000003</v>
      </c>
      <c r="AA3">
        <v>4.6101000000000001</v>
      </c>
      <c r="AC3" s="1">
        <v>232</v>
      </c>
      <c r="AD3">
        <v>8.9970999999999997</v>
      </c>
      <c r="AE3">
        <v>3.0135999999999998</v>
      </c>
    </row>
    <row r="4" spans="1:31" x14ac:dyDescent="0.25">
      <c r="A4" s="1">
        <v>0.1</v>
      </c>
      <c r="B4">
        <v>13.574299999999999</v>
      </c>
      <c r="C4">
        <v>4.7748999999999997</v>
      </c>
      <c r="E4" s="1">
        <v>0.1</v>
      </c>
      <c r="F4">
        <v>4.3326000000000002</v>
      </c>
      <c r="G4">
        <v>6.1887999999999996</v>
      </c>
      <c r="I4" s="1">
        <v>0.1</v>
      </c>
      <c r="J4">
        <v>3.7109999999999999</v>
      </c>
      <c r="K4">
        <v>7.3440000000000003</v>
      </c>
      <c r="M4" s="1">
        <v>0.1</v>
      </c>
      <c r="N4">
        <v>13.738</v>
      </c>
      <c r="O4">
        <v>8.1001999999999992</v>
      </c>
      <c r="Q4" s="1">
        <v>0.1</v>
      </c>
      <c r="R4">
        <v>5.0361000000000002</v>
      </c>
      <c r="S4">
        <v>27.718499999999999</v>
      </c>
      <c r="U4" s="1">
        <v>0.1</v>
      </c>
      <c r="V4">
        <v>4.0906000000000002</v>
      </c>
      <c r="W4">
        <v>14.718500000000001</v>
      </c>
      <c r="Y4" s="1">
        <v>0.1</v>
      </c>
      <c r="Z4">
        <v>5.3628</v>
      </c>
      <c r="AA4">
        <v>3.5507</v>
      </c>
      <c r="AC4" s="1">
        <v>0.1</v>
      </c>
      <c r="AD4">
        <v>8.6428999999999991</v>
      </c>
      <c r="AE4">
        <v>3.2311999999999999</v>
      </c>
    </row>
    <row r="5" spans="1:31" x14ac:dyDescent="0.25">
      <c r="A5" s="1">
        <v>0.2</v>
      </c>
      <c r="B5">
        <v>10.841699999999999</v>
      </c>
      <c r="C5">
        <v>4.6017999999999999</v>
      </c>
      <c r="E5" s="1">
        <v>0.2</v>
      </c>
      <c r="F5">
        <v>2.9392999999999998</v>
      </c>
      <c r="G5">
        <v>9.0687999999999995</v>
      </c>
      <c r="I5" s="1">
        <v>0.2</v>
      </c>
      <c r="J5">
        <v>3.1707999999999998</v>
      </c>
      <c r="K5">
        <v>7.3442999999999996</v>
      </c>
      <c r="M5" s="1">
        <v>0.2</v>
      </c>
      <c r="N5">
        <v>9.3705999999999996</v>
      </c>
      <c r="O5">
        <v>8.4244000000000003</v>
      </c>
      <c r="Q5" s="1">
        <v>0.2</v>
      </c>
      <c r="R5">
        <v>4.7050999999999998</v>
      </c>
      <c r="S5">
        <v>21.740500000000001</v>
      </c>
      <c r="U5" s="1">
        <v>0.2</v>
      </c>
      <c r="V5">
        <v>3.7591999999999999</v>
      </c>
      <c r="W5">
        <v>14.2052</v>
      </c>
      <c r="Y5" s="1">
        <v>0.2</v>
      </c>
      <c r="Z5">
        <v>7.5250000000000004</v>
      </c>
      <c r="AA5">
        <v>4.681</v>
      </c>
      <c r="AC5" s="1">
        <v>0.2</v>
      </c>
      <c r="AD5">
        <v>8.6453000000000007</v>
      </c>
      <c r="AE5">
        <v>3.0063</v>
      </c>
    </row>
    <row r="6" spans="1:31" x14ac:dyDescent="0.25">
      <c r="A6" s="1">
        <v>0.3</v>
      </c>
      <c r="B6">
        <v>10.8794</v>
      </c>
      <c r="C6">
        <v>4.9564000000000004</v>
      </c>
      <c r="E6" s="1">
        <v>0.3</v>
      </c>
      <c r="F6">
        <v>3.3393999999999999</v>
      </c>
      <c r="G6">
        <v>8.3012999999999995</v>
      </c>
      <c r="I6" s="1">
        <v>0.3</v>
      </c>
      <c r="J6">
        <v>4.4585999999999997</v>
      </c>
      <c r="K6">
        <v>7.3048000000000002</v>
      </c>
      <c r="M6" s="1">
        <v>0.3</v>
      </c>
      <c r="N6">
        <v>10.008100000000001</v>
      </c>
      <c r="O6">
        <v>9.1097000000000001</v>
      </c>
      <c r="Q6" s="1">
        <v>0.3</v>
      </c>
      <c r="R6">
        <v>4.6458000000000004</v>
      </c>
      <c r="S6">
        <v>24.9054</v>
      </c>
      <c r="U6" s="1">
        <v>0.3</v>
      </c>
      <c r="V6">
        <v>3.1886000000000001</v>
      </c>
      <c r="W6">
        <v>10.5875</v>
      </c>
      <c r="Y6" s="1">
        <v>0.3</v>
      </c>
      <c r="Z6">
        <v>8.6088000000000005</v>
      </c>
      <c r="AA6">
        <v>5.2582000000000004</v>
      </c>
      <c r="AC6" s="1">
        <v>0.3</v>
      </c>
      <c r="AD6">
        <v>7.2846000000000002</v>
      </c>
      <c r="AE6">
        <v>2.3536999999999999</v>
      </c>
    </row>
    <row r="7" spans="1:31" x14ac:dyDescent="0.25">
      <c r="A7" s="1">
        <v>0.4</v>
      </c>
      <c r="B7">
        <v>11.0785</v>
      </c>
      <c r="C7">
        <v>5.8522999999999996</v>
      </c>
      <c r="E7" s="1">
        <v>0.4</v>
      </c>
      <c r="F7">
        <v>3.1246</v>
      </c>
      <c r="G7">
        <v>10.178599999999999</v>
      </c>
      <c r="I7" s="1">
        <v>0.4</v>
      </c>
      <c r="J7">
        <v>4.0595999999999997</v>
      </c>
      <c r="K7">
        <v>20.052</v>
      </c>
      <c r="M7" s="1">
        <v>0.4</v>
      </c>
      <c r="N7">
        <v>6.7805999999999997</v>
      </c>
      <c r="O7">
        <v>8.4138999999999999</v>
      </c>
      <c r="Q7" s="1">
        <v>0.4</v>
      </c>
      <c r="R7">
        <v>5.4474999999999998</v>
      </c>
      <c r="S7">
        <v>27.0046</v>
      </c>
      <c r="U7" s="1">
        <v>0.4</v>
      </c>
      <c r="V7">
        <v>3.3601000000000001</v>
      </c>
      <c r="W7">
        <v>16.071000000000002</v>
      </c>
      <c r="Y7" s="1">
        <v>0.4</v>
      </c>
      <c r="Z7">
        <v>6.9303999999999997</v>
      </c>
      <c r="AA7">
        <v>9.5464000000000002</v>
      </c>
      <c r="AC7" s="1">
        <v>0.4</v>
      </c>
      <c r="AD7">
        <v>8.7608999999999995</v>
      </c>
      <c r="AE7">
        <v>3.2117</v>
      </c>
    </row>
    <row r="8" spans="1:31" x14ac:dyDescent="0.25">
      <c r="A8" s="1">
        <v>0.5</v>
      </c>
      <c r="B8">
        <v>9.2804000000000002</v>
      </c>
      <c r="C8">
        <v>4.7853000000000003</v>
      </c>
      <c r="E8" s="1">
        <v>0.5</v>
      </c>
      <c r="F8">
        <v>2.4281999999999999</v>
      </c>
      <c r="G8">
        <v>8.1621000000000006</v>
      </c>
      <c r="I8" s="1">
        <v>0.5</v>
      </c>
      <c r="J8">
        <v>4.3021000000000003</v>
      </c>
      <c r="K8">
        <v>99.003500000000003</v>
      </c>
      <c r="M8" s="1">
        <v>0.5</v>
      </c>
      <c r="N8">
        <v>6.5803000000000003</v>
      </c>
      <c r="O8">
        <v>10.5601</v>
      </c>
      <c r="Q8" s="1">
        <v>0.5</v>
      </c>
      <c r="R8">
        <v>5.1494999999999997</v>
      </c>
      <c r="S8">
        <v>17.602699999999999</v>
      </c>
      <c r="U8" s="1">
        <v>0.5</v>
      </c>
      <c r="V8">
        <v>3.2179000000000002</v>
      </c>
      <c r="W8">
        <v>12.275600000000001</v>
      </c>
      <c r="Y8" s="1">
        <v>0.5</v>
      </c>
      <c r="Z8">
        <v>6.4486999999999997</v>
      </c>
      <c r="AA8">
        <v>8.2045999999999992</v>
      </c>
      <c r="AC8" s="1">
        <v>0.5</v>
      </c>
      <c r="AD8">
        <v>7.6585999999999999</v>
      </c>
      <c r="AE8">
        <v>2.9836999999999998</v>
      </c>
    </row>
    <row r="9" spans="1:31" x14ac:dyDescent="0.25">
      <c r="A9" s="1">
        <v>0.6</v>
      </c>
      <c r="B9">
        <v>7.7827000000000002</v>
      </c>
      <c r="C9">
        <v>6.0274999999999999</v>
      </c>
      <c r="E9" s="1">
        <v>0.6</v>
      </c>
      <c r="F9">
        <v>2.2633000000000001</v>
      </c>
      <c r="G9">
        <v>7.0419999999999998</v>
      </c>
      <c r="I9" s="1">
        <v>0.6</v>
      </c>
      <c r="J9">
        <v>3.2684000000000002</v>
      </c>
      <c r="K9">
        <v>51.791800000000002</v>
      </c>
      <c r="M9" s="1">
        <v>0.6</v>
      </c>
      <c r="N9">
        <v>8.3768999999999991</v>
      </c>
      <c r="O9">
        <v>8.9242000000000008</v>
      </c>
      <c r="Q9" s="1">
        <v>0.6</v>
      </c>
      <c r="R9">
        <v>5.1859999999999999</v>
      </c>
      <c r="S9">
        <v>14.7029</v>
      </c>
      <c r="U9" s="1">
        <v>0.6</v>
      </c>
      <c r="V9">
        <v>3.5432000000000001</v>
      </c>
      <c r="W9">
        <v>14.1531</v>
      </c>
      <c r="Y9" s="1">
        <v>0.6</v>
      </c>
      <c r="Z9">
        <v>4.5922000000000001</v>
      </c>
      <c r="AA9">
        <v>8.1860999999999997</v>
      </c>
      <c r="AC9" s="1">
        <v>0.6</v>
      </c>
      <c r="AD9">
        <v>5.9733000000000001</v>
      </c>
      <c r="AE9">
        <v>3.7031000000000001</v>
      </c>
    </row>
    <row r="10" spans="1:31" x14ac:dyDescent="0.25">
      <c r="A10" s="1">
        <v>0.7</v>
      </c>
      <c r="B10">
        <v>6.0915999999999997</v>
      </c>
      <c r="C10">
        <v>4.2803000000000004</v>
      </c>
      <c r="E10" s="1">
        <v>0.7</v>
      </c>
      <c r="F10">
        <v>2.9868999999999999</v>
      </c>
      <c r="G10">
        <v>6.0324999999999998</v>
      </c>
      <c r="I10" s="1">
        <v>0.7</v>
      </c>
      <c r="J10">
        <v>3.5015999999999998</v>
      </c>
      <c r="K10">
        <v>17.450700000000001</v>
      </c>
      <c r="M10" s="1">
        <v>0.7</v>
      </c>
      <c r="N10">
        <v>9.5869</v>
      </c>
      <c r="O10">
        <v>9.5126000000000008</v>
      </c>
      <c r="Q10" s="1">
        <v>0.7</v>
      </c>
      <c r="R10">
        <v>5.7363</v>
      </c>
      <c r="S10">
        <v>18.088999999999999</v>
      </c>
      <c r="U10" s="1">
        <v>0.7</v>
      </c>
      <c r="V10">
        <v>3.181</v>
      </c>
      <c r="W10">
        <v>16.865600000000001</v>
      </c>
      <c r="Y10" s="1">
        <v>0.7</v>
      </c>
      <c r="Z10">
        <v>5.8276000000000003</v>
      </c>
      <c r="AA10">
        <v>11.2996</v>
      </c>
      <c r="AC10" s="1">
        <v>0.7</v>
      </c>
      <c r="AD10">
        <v>7.6360000000000001</v>
      </c>
      <c r="AE10">
        <v>3.0947</v>
      </c>
    </row>
    <row r="11" spans="1:31" x14ac:dyDescent="0.25">
      <c r="A11" s="1">
        <v>0.8</v>
      </c>
      <c r="B11">
        <v>6.3632999999999997</v>
      </c>
      <c r="C11">
        <v>5.8673999999999999</v>
      </c>
      <c r="E11" s="1">
        <v>0.8</v>
      </c>
      <c r="F11">
        <v>2.9005999999999998</v>
      </c>
      <c r="G11">
        <v>6.2232000000000003</v>
      </c>
      <c r="I11" s="1">
        <v>0.8</v>
      </c>
      <c r="J11">
        <v>2.5808</v>
      </c>
      <c r="K11">
        <v>12.966100000000001</v>
      </c>
      <c r="M11" s="1">
        <v>0.8</v>
      </c>
      <c r="N11">
        <v>7.9157999999999999</v>
      </c>
      <c r="O11">
        <v>8.3079999999999998</v>
      </c>
      <c r="Q11" s="1">
        <v>0.8</v>
      </c>
      <c r="R11">
        <v>4.5854999999999997</v>
      </c>
      <c r="S11">
        <v>10.178900000000001</v>
      </c>
      <c r="U11" s="1">
        <v>0.8</v>
      </c>
      <c r="V11">
        <v>3.1655000000000002</v>
      </c>
      <c r="W11">
        <v>15.56</v>
      </c>
      <c r="Y11" s="1">
        <v>0.8</v>
      </c>
      <c r="Z11">
        <v>5.3059000000000003</v>
      </c>
      <c r="AA11">
        <v>8.5960999999999999</v>
      </c>
      <c r="AC11" s="1">
        <v>0.8</v>
      </c>
      <c r="AD11">
        <v>8.5807000000000002</v>
      </c>
      <c r="AE11">
        <v>2.5609000000000002</v>
      </c>
    </row>
    <row r="12" spans="1:31" x14ac:dyDescent="0.25">
      <c r="A12" s="1">
        <v>0.9</v>
      </c>
      <c r="B12">
        <v>5.8159999999999998</v>
      </c>
      <c r="C12">
        <v>6.1025999999999998</v>
      </c>
      <c r="E12" s="1">
        <v>0.9</v>
      </c>
      <c r="F12">
        <v>3.4588000000000001</v>
      </c>
      <c r="G12">
        <v>7.6260000000000003</v>
      </c>
      <c r="I12" s="1">
        <v>0.9</v>
      </c>
      <c r="J12">
        <v>2.9834999999999998</v>
      </c>
      <c r="K12">
        <v>15.4672</v>
      </c>
      <c r="M12" s="1">
        <v>0.9</v>
      </c>
      <c r="N12">
        <v>6.2336</v>
      </c>
      <c r="O12">
        <v>11.930899999999999</v>
      </c>
      <c r="Q12" s="1">
        <v>0.9</v>
      </c>
      <c r="R12">
        <v>3.7353999999999998</v>
      </c>
      <c r="S12">
        <v>11.7997</v>
      </c>
      <c r="U12" s="1">
        <v>0.9</v>
      </c>
      <c r="V12">
        <v>4.2988999999999997</v>
      </c>
      <c r="W12">
        <v>14.896699999999999</v>
      </c>
      <c r="Y12" s="1">
        <v>0.9</v>
      </c>
      <c r="Z12">
        <v>5.8718000000000004</v>
      </c>
      <c r="AA12">
        <v>10.347</v>
      </c>
      <c r="AC12" s="1">
        <v>0.9</v>
      </c>
      <c r="AD12">
        <v>8.1889000000000003</v>
      </c>
      <c r="AE12">
        <v>3.3119000000000001</v>
      </c>
    </row>
    <row r="13" spans="1:31" x14ac:dyDescent="0.25">
      <c r="A13" s="1">
        <v>1</v>
      </c>
      <c r="B13">
        <v>4.9402999999999997</v>
      </c>
      <c r="C13">
        <v>11.9854</v>
      </c>
      <c r="E13" s="1">
        <v>1</v>
      </c>
      <c r="F13">
        <v>2.4256000000000002</v>
      </c>
      <c r="G13">
        <v>6.6223000000000001</v>
      </c>
      <c r="I13" s="1">
        <v>1</v>
      </c>
      <c r="J13">
        <v>2.9318</v>
      </c>
      <c r="K13">
        <v>20.098299999999998</v>
      </c>
      <c r="M13" s="1">
        <v>1</v>
      </c>
      <c r="N13">
        <v>9.0258000000000003</v>
      </c>
      <c r="O13">
        <v>11.105399999999999</v>
      </c>
      <c r="Q13" s="1">
        <v>1</v>
      </c>
      <c r="R13">
        <v>3.4401000000000002</v>
      </c>
      <c r="S13">
        <v>10.7555</v>
      </c>
      <c r="U13" s="1">
        <v>1</v>
      </c>
      <c r="V13">
        <v>3.2694999999999999</v>
      </c>
      <c r="W13">
        <v>19.791399999999999</v>
      </c>
      <c r="Y13" s="1">
        <v>1</v>
      </c>
      <c r="Z13">
        <v>7.0861000000000001</v>
      </c>
      <c r="AA13">
        <v>9.2058999999999997</v>
      </c>
      <c r="AC13" s="1">
        <v>1</v>
      </c>
      <c r="AD13">
        <v>5.9222000000000001</v>
      </c>
      <c r="AE13">
        <v>4.0654000000000003</v>
      </c>
    </row>
    <row r="15" spans="1:31" x14ac:dyDescent="0.25">
      <c r="A15" t="s">
        <v>7</v>
      </c>
      <c r="B15">
        <f>AVERAGE(B4:B13)</f>
        <v>8.6648199999999989</v>
      </c>
      <c r="C15">
        <f>AVERAGE(C4:C13)</f>
        <v>5.9233899999999995</v>
      </c>
      <c r="F15">
        <f>AVERAGE(F4:F13)</f>
        <v>3.01993</v>
      </c>
      <c r="G15">
        <f>AVERAGE(G4:G13)</f>
        <v>7.5445599999999997</v>
      </c>
      <c r="J15">
        <f>AVERAGE(J4:J13)</f>
        <v>3.4968200000000005</v>
      </c>
      <c r="K15">
        <f>AVERAGE(K4:K13)</f>
        <v>25.882269999999998</v>
      </c>
      <c r="N15">
        <f>AVERAGE(N4:N13)</f>
        <v>8.7616600000000009</v>
      </c>
      <c r="O15">
        <f>AVERAGE(O4:O13)</f>
        <v>9.4389399999999988</v>
      </c>
      <c r="R15">
        <f>AVERAGE(R4:R13)</f>
        <v>4.7667299999999999</v>
      </c>
      <c r="S15">
        <f>AVERAGE(S4:S13)</f>
        <v>18.449770000000001</v>
      </c>
      <c r="V15">
        <f>AVERAGE(V4:V13)</f>
        <v>3.50745</v>
      </c>
      <c r="W15">
        <f>AVERAGE(W4:W13)</f>
        <v>14.912460000000001</v>
      </c>
      <c r="Z15">
        <f>AVERAGE(Z4:Z13)</f>
        <v>6.3559300000000007</v>
      </c>
      <c r="AA15">
        <f>AVERAGE(AA4:AA13)</f>
        <v>7.8875599999999988</v>
      </c>
      <c r="AD15">
        <f>AVERAGE(AD4:AD13)</f>
        <v>7.7293400000000005</v>
      </c>
      <c r="AE15">
        <f>AVERAGE(AE4:AE13)</f>
        <v>3.1522600000000001</v>
      </c>
    </row>
    <row r="16" spans="1:31" x14ac:dyDescent="0.25">
      <c r="A16" t="s">
        <v>8</v>
      </c>
      <c r="B16">
        <f>STDEV(B4:B13)</f>
        <v>2.8797255011159981</v>
      </c>
      <c r="C16">
        <f>STDEV(C4:C13)</f>
        <v>2.2309639592935322</v>
      </c>
      <c r="F16">
        <f>STDEV(F4:F13)</f>
        <v>0.60794915914993342</v>
      </c>
      <c r="G16">
        <f>STDEV(G4:G13)</f>
        <v>1.3822546309884043</v>
      </c>
      <c r="J16">
        <f>STDEV(J4:J13)</f>
        <v>0.62507033346478413</v>
      </c>
      <c r="K16">
        <f>STDEV(K4:K13)</f>
        <v>28.79873272659561</v>
      </c>
      <c r="N16">
        <f>STDEV(N4:N13)</f>
        <v>2.1953665430224194</v>
      </c>
      <c r="O16">
        <f>STDEV(O4:O13)</f>
        <v>1.3238824991499687</v>
      </c>
      <c r="R16">
        <f>STDEV(R4:R13)</f>
        <v>0.72058845867650145</v>
      </c>
      <c r="S16">
        <f>STDEV(S4:S13)</f>
        <v>6.6526332676200033</v>
      </c>
      <c r="V16">
        <f>STDEV(V4:V13)</f>
        <v>0.41075125008263014</v>
      </c>
      <c r="W16">
        <f>STDEV(W4:W13)</f>
        <v>2.4978514590654775</v>
      </c>
      <c r="Z16">
        <f>STDEV(Z4:Z13)</f>
        <v>1.2030999931196191</v>
      </c>
      <c r="AA16">
        <f>STDEV(AA4:AA13)</f>
        <v>2.5576946586938631</v>
      </c>
      <c r="AD16">
        <f>STDEV(AD4:AD13)</f>
        <v>1.0663875418126896</v>
      </c>
      <c r="AE16">
        <f>STDEV(AE4:AE13)</f>
        <v>0.49586440843798774</v>
      </c>
    </row>
    <row r="17" spans="1:42" x14ac:dyDescent="0.25">
      <c r="A17" t="s">
        <v>9</v>
      </c>
      <c r="B17">
        <f>2*B16</f>
        <v>5.7594510022319962</v>
      </c>
      <c r="C17">
        <f>2*C16</f>
        <v>4.4619279185870644</v>
      </c>
      <c r="F17">
        <f>2*F16</f>
        <v>1.2158983182998668</v>
      </c>
      <c r="G17">
        <f>2*G16</f>
        <v>2.7645092619768086</v>
      </c>
      <c r="J17">
        <f>2*J16</f>
        <v>1.2501406669295683</v>
      </c>
      <c r="K17">
        <f>2*K16</f>
        <v>57.597465453191219</v>
      </c>
      <c r="N17">
        <f>2*N16</f>
        <v>4.3907330860448388</v>
      </c>
      <c r="O17">
        <f>2*O16</f>
        <v>2.6477649982999374</v>
      </c>
      <c r="R17">
        <f>2*R16</f>
        <v>1.4411769173530029</v>
      </c>
      <c r="S17">
        <f>2*S16</f>
        <v>13.305266535240007</v>
      </c>
      <c r="V17">
        <f>2*V16</f>
        <v>0.82150250016526027</v>
      </c>
      <c r="W17">
        <f>2*W16</f>
        <v>4.9957029181309549</v>
      </c>
      <c r="Z17">
        <f>2*Z16</f>
        <v>2.4061999862392383</v>
      </c>
      <c r="AA17">
        <f>2*AA16</f>
        <v>5.1153893173877263</v>
      </c>
      <c r="AD17">
        <f>2*AD16</f>
        <v>2.1327750836253792</v>
      </c>
      <c r="AE17">
        <f>2*AE16</f>
        <v>0.99172881687597547</v>
      </c>
    </row>
    <row r="18" spans="1:42" x14ac:dyDescent="0.25">
      <c r="A18" t="s">
        <v>10</v>
      </c>
      <c r="B18">
        <f>B15+B17</f>
        <v>14.424271002231995</v>
      </c>
      <c r="C18">
        <f>C15+C17</f>
        <v>10.385317918587063</v>
      </c>
      <c r="F18">
        <f>F15+F17</f>
        <v>4.2358283182998671</v>
      </c>
      <c r="G18">
        <f>G15+G17</f>
        <v>10.309069261976809</v>
      </c>
      <c r="J18">
        <f>J15+J17</f>
        <v>4.746960666929569</v>
      </c>
      <c r="K18">
        <f>K15+K17</f>
        <v>83.479735453191211</v>
      </c>
      <c r="N18">
        <f>N15+N17</f>
        <v>13.152393086044839</v>
      </c>
      <c r="O18">
        <f>O15+O17</f>
        <v>12.086704998299936</v>
      </c>
      <c r="R18">
        <f>R15+R17</f>
        <v>6.2079069173530028</v>
      </c>
      <c r="S18">
        <f>S15+S17</f>
        <v>31.755036535240009</v>
      </c>
      <c r="V18">
        <f>V15+V17</f>
        <v>4.3289525001652605</v>
      </c>
      <c r="W18">
        <f>W15+W17</f>
        <v>19.908162918130955</v>
      </c>
      <c r="Z18">
        <f>Z15+Z17</f>
        <v>8.7621299862392394</v>
      </c>
      <c r="AA18">
        <f>AA15+AA17</f>
        <v>13.002949317387724</v>
      </c>
      <c r="AD18">
        <f>AD15+AD17</f>
        <v>9.8621150836253797</v>
      </c>
      <c r="AE18">
        <f>AE15+AE17</f>
        <v>4.1439888168759751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11.346124999999999</v>
      </c>
      <c r="K26">
        <f>AVERAGE(C3,G3,K3,O3,S3,W3,AA3,AE3)</f>
        <v>9.5304500000000001</v>
      </c>
      <c r="N26">
        <f>J27-J26</f>
        <v>-4.0350874999999995</v>
      </c>
      <c r="O26">
        <f>K27-K26</f>
        <v>-7.7099999999999724E-2</v>
      </c>
      <c r="P26" s="1">
        <v>0.1</v>
      </c>
      <c r="Q26">
        <f>N26/J26*100</f>
        <v>-35.563573466712199</v>
      </c>
      <c r="R26">
        <f>O26/K26*100</f>
        <v>-0.80898593455712708</v>
      </c>
      <c r="U26">
        <f>J26</f>
        <v>11.346124999999999</v>
      </c>
      <c r="V26">
        <f>K26</f>
        <v>9.5304500000000001</v>
      </c>
      <c r="W26">
        <f>Q26</f>
        <v>-35.563573466712199</v>
      </c>
      <c r="X26">
        <f>Q27</f>
        <v>-43.86078947658342</v>
      </c>
      <c r="Y26">
        <f>Q28</f>
        <v>-42.256387092509549</v>
      </c>
      <c r="Z26">
        <f>Q29</f>
        <v>-45.419471405435772</v>
      </c>
      <c r="AA26">
        <f>Q30</f>
        <v>-50.351221231918387</v>
      </c>
      <c r="AB26">
        <f>Q31</f>
        <v>-54.845817404620526</v>
      </c>
      <c r="AC26">
        <f>Q32</f>
        <v>-50.921680309356709</v>
      </c>
      <c r="AD26">
        <f>Q33</f>
        <v>-54.391807775782475</v>
      </c>
      <c r="AE26">
        <f>Q34</f>
        <v>-55.285504963148199</v>
      </c>
      <c r="AF26">
        <f>Q35</f>
        <v>-56.988178783505383</v>
      </c>
      <c r="AG26">
        <f>R26</f>
        <v>-0.80898593455712708</v>
      </c>
      <c r="AH26">
        <f>R27</f>
        <v>-4.159431086674819</v>
      </c>
      <c r="AI26">
        <f>R28</f>
        <v>-4.5467422839425025</v>
      </c>
      <c r="AJ26">
        <f>R29</f>
        <v>31.592028707983339</v>
      </c>
      <c r="AK26">
        <f>R30</f>
        <v>114.54600779606419</v>
      </c>
      <c r="AL26">
        <f>R31</f>
        <v>50.216805082656116</v>
      </c>
      <c r="AM26">
        <f>R32</f>
        <v>13.616093678682537</v>
      </c>
      <c r="AN26">
        <f>R33</f>
        <v>-7.847216028624028</v>
      </c>
      <c r="AO26">
        <f>R34</f>
        <v>6.8706094675487313</v>
      </c>
      <c r="AP26">
        <f>R35</f>
        <v>22.803225451054246</v>
      </c>
    </row>
    <row r="27" spans="1:42" x14ac:dyDescent="0.25">
      <c r="I27" s="1">
        <v>0.1</v>
      </c>
      <c r="J27">
        <f>AVERAGE(B4,F4,J4,N4,R4,V4,Z4,AD4)</f>
        <v>7.3110374999999994</v>
      </c>
      <c r="K27">
        <f>AVERAGE(C4,G4,K4,O4,S4,W4,AA4,AE4)</f>
        <v>9.4533500000000004</v>
      </c>
      <c r="N27">
        <f>J28-J26</f>
        <v>-4.9764999999999997</v>
      </c>
      <c r="O27">
        <f>K28-K26</f>
        <v>-0.39641250000000028</v>
      </c>
      <c r="P27" s="1">
        <v>0.2</v>
      </c>
      <c r="Q27">
        <f>N27/J26*100</f>
        <v>-43.86078947658342</v>
      </c>
      <c r="R27">
        <f>O27/K26*100</f>
        <v>-4.159431086674819</v>
      </c>
    </row>
    <row r="28" spans="1:42" x14ac:dyDescent="0.25">
      <c r="I28" s="1">
        <v>0.2</v>
      </c>
      <c r="J28">
        <f>AVERAGE(B5,F5,J5,N5,R5,V5,Z5,AD5)</f>
        <v>6.3696249999999992</v>
      </c>
      <c r="K28">
        <f>AVERAGE(C5,G5,K5,O5,S5,W5,AA5,AE5)</f>
        <v>9.1340374999999998</v>
      </c>
      <c r="N28">
        <f>J29-J26</f>
        <v>-4.794462499999999</v>
      </c>
      <c r="O28">
        <f>K29-K26</f>
        <v>-0.43332499999999818</v>
      </c>
      <c r="P28" s="1">
        <v>0.3</v>
      </c>
      <c r="Q28">
        <f>N28/J26*100</f>
        <v>-42.256387092509549</v>
      </c>
      <c r="R28">
        <f>O28/K26*100</f>
        <v>-4.5467422839425025</v>
      </c>
    </row>
    <row r="29" spans="1:42" x14ac:dyDescent="0.25">
      <c r="I29" s="1">
        <v>0.3</v>
      </c>
      <c r="J29">
        <f>AVERAGE(B6,F6,J6,N6,R6,V6,Z6,AD6)</f>
        <v>6.5516624999999999</v>
      </c>
      <c r="K29">
        <f>AVERAGE(C6,G6,K6,O6,S6,W6,AA6,AE6)</f>
        <v>9.0971250000000019</v>
      </c>
      <c r="N29">
        <f>J30-J26</f>
        <v>-5.1533499999999988</v>
      </c>
      <c r="O29">
        <f>K30-K26</f>
        <v>3.0108624999999982</v>
      </c>
      <c r="P29" s="1">
        <v>0.4</v>
      </c>
      <c r="Q29">
        <f>N29/J26*100</f>
        <v>-45.419471405435772</v>
      </c>
      <c r="R29">
        <f>O29/K26*100</f>
        <v>31.592028707983339</v>
      </c>
    </row>
    <row r="30" spans="1:42" x14ac:dyDescent="0.25">
      <c r="I30" s="1">
        <v>0.4</v>
      </c>
      <c r="J30">
        <f>AVERAGE(B7,F7,J7,N7,R7,V7,Z7,AD7)</f>
        <v>6.1927750000000001</v>
      </c>
      <c r="K30">
        <f>AVERAGE(C7,G7,K7,O7,S7,W7,AA7,AE7)</f>
        <v>12.541312499999998</v>
      </c>
      <c r="N30">
        <f>J31-J26</f>
        <v>-5.7129124999999989</v>
      </c>
      <c r="O30">
        <f>K31-K26</f>
        <v>10.916749999999999</v>
      </c>
      <c r="P30" s="1">
        <v>0.5</v>
      </c>
      <c r="Q30">
        <f>N30/J26*100</f>
        <v>-50.351221231918387</v>
      </c>
      <c r="R30">
        <f>O30/K26*100</f>
        <v>114.54600779606419</v>
      </c>
    </row>
    <row r="31" spans="1:42" x14ac:dyDescent="0.25">
      <c r="I31" s="1">
        <v>0.5</v>
      </c>
      <c r="J31">
        <f>AVERAGE(B8,F8,J8,N8,R8,V8,Z8,AD8)</f>
        <v>5.6332125</v>
      </c>
      <c r="K31">
        <f>AVERAGE(C8,G8,K8,O8,S8,W8,AA8,AE8)</f>
        <v>20.447199999999999</v>
      </c>
      <c r="N31">
        <f>J32-J26</f>
        <v>-6.2228749999999993</v>
      </c>
      <c r="O31">
        <f>K32-K26</f>
        <v>4.7858874999999994</v>
      </c>
      <c r="P31" s="1">
        <v>0.6</v>
      </c>
      <c r="Q31">
        <f>N31/J26*100</f>
        <v>-54.845817404620526</v>
      </c>
      <c r="R31">
        <f>O31/K26*100</f>
        <v>50.216805082656116</v>
      </c>
    </row>
    <row r="32" spans="1:42" x14ac:dyDescent="0.25">
      <c r="I32" s="1">
        <v>0.6</v>
      </c>
      <c r="J32">
        <f>AVERAGE(B9,F9,J9,N9,R9,V9,Z9,AD9)</f>
        <v>5.1232499999999996</v>
      </c>
      <c r="K32">
        <f>AVERAGE(C9,G9,K9,O9,S9,W9,AA9,AE9)</f>
        <v>14.316337499999999</v>
      </c>
      <c r="N32">
        <f>J33-J26</f>
        <v>-5.7776374999999982</v>
      </c>
      <c r="O32">
        <f>K33-K26</f>
        <v>1.2976749999999999</v>
      </c>
      <c r="P32" s="1">
        <v>0.7</v>
      </c>
      <c r="Q32">
        <f>N32/J26*100</f>
        <v>-50.921680309356709</v>
      </c>
      <c r="R32">
        <f>O32/K26*100</f>
        <v>13.616093678682537</v>
      </c>
    </row>
    <row r="33" spans="1:18" x14ac:dyDescent="0.25">
      <c r="I33" s="1">
        <v>0.7</v>
      </c>
      <c r="J33">
        <f>AVERAGE(B10,F10,J10,N10,R10,V10,Z10,AD10)</f>
        <v>5.5684875000000007</v>
      </c>
      <c r="K33">
        <f>AVERAGE(C10,G10,K10,O10,S10,W10,AA10,AE10)</f>
        <v>10.828125</v>
      </c>
      <c r="N33">
        <f>J34-J26</f>
        <v>-6.171362499999999</v>
      </c>
      <c r="O33">
        <f>K34-K26</f>
        <v>-0.74787499999999874</v>
      </c>
      <c r="P33" s="1">
        <v>0.8</v>
      </c>
      <c r="Q33">
        <f>N33/J26*100</f>
        <v>-54.391807775782475</v>
      </c>
      <c r="R33">
        <f>O33/K26*100</f>
        <v>-7.847216028624028</v>
      </c>
    </row>
    <row r="34" spans="1:18" x14ac:dyDescent="0.25">
      <c r="I34" s="1">
        <v>0.8</v>
      </c>
      <c r="J34">
        <f>AVERAGE(B11,F11,J11,N11,R11,V11,Z11,AD11)</f>
        <v>5.1747624999999999</v>
      </c>
      <c r="K34">
        <f>AVERAGE(C11,G11,K11,O11,S11,W11,AA11,AE11)</f>
        <v>8.7825750000000014</v>
      </c>
      <c r="N34">
        <f>J35-J26</f>
        <v>-6.2727624999999989</v>
      </c>
      <c r="O34">
        <f>K35-K26</f>
        <v>0.65479999999999805</v>
      </c>
      <c r="P34" s="1">
        <v>0.9</v>
      </c>
      <c r="Q34">
        <f>N34/J26*100</f>
        <v>-55.285504963148199</v>
      </c>
      <c r="R34">
        <f>O34/K26*100</f>
        <v>6.8706094675487313</v>
      </c>
    </row>
    <row r="35" spans="1:18" x14ac:dyDescent="0.25">
      <c r="I35" s="1">
        <v>0.9</v>
      </c>
      <c r="J35">
        <f>AVERAGE(B12,F12,J12,N12,R12,V12,Z12,AD12)</f>
        <v>5.0733625</v>
      </c>
      <c r="K35">
        <f>AVERAGE(C12,G12,K12,O12,S12,W12,AA12,AE12)</f>
        <v>10.185249999999998</v>
      </c>
      <c r="N35">
        <f>J36-J26</f>
        <v>-6.4659499999999994</v>
      </c>
      <c r="O35">
        <f>K36-K26</f>
        <v>2.1732499999999995</v>
      </c>
      <c r="P35" s="1">
        <v>1</v>
      </c>
      <c r="Q35">
        <f>N35/J26*100</f>
        <v>-56.988178783505383</v>
      </c>
      <c r="R35">
        <f>O35/K26*100</f>
        <v>22.803225451054246</v>
      </c>
    </row>
    <row r="36" spans="1:18" x14ac:dyDescent="0.25">
      <c r="I36" s="1">
        <v>1</v>
      </c>
      <c r="J36">
        <f>AVERAGE(B13,F13,J13,N13,R13,V13,Z13,AD13)</f>
        <v>4.8801749999999995</v>
      </c>
      <c r="K36">
        <f>AVERAGE(C13,G13,K13,O13,S13,W13,AA13,AE13)</f>
        <v>11.7037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18.472200000000001</v>
      </c>
      <c r="C41">
        <f>C3</f>
        <v>4.4035000000000002</v>
      </c>
    </row>
    <row r="42" spans="1:18" x14ac:dyDescent="0.25">
      <c r="A42" s="1">
        <v>2</v>
      </c>
      <c r="B42">
        <f>F3</f>
        <v>4.0860000000000003</v>
      </c>
      <c r="C42">
        <f>G3</f>
        <v>5.8670999999999998</v>
      </c>
    </row>
    <row r="43" spans="1:18" x14ac:dyDescent="0.25">
      <c r="A43" s="1">
        <v>3</v>
      </c>
      <c r="B43">
        <f>J3</f>
        <v>3.0371000000000001</v>
      </c>
      <c r="C43">
        <f>K3</f>
        <v>5.4496000000000002</v>
      </c>
    </row>
    <row r="44" spans="1:18" x14ac:dyDescent="0.25">
      <c r="A44" s="1">
        <v>4</v>
      </c>
      <c r="B44">
        <f>N3</f>
        <v>41.548699999999997</v>
      </c>
      <c r="C44">
        <f>O3</f>
        <v>9.3225999999999996</v>
      </c>
    </row>
    <row r="45" spans="1:18" x14ac:dyDescent="0.25">
      <c r="A45" s="1">
        <v>5</v>
      </c>
      <c r="B45">
        <f>R3</f>
        <v>5.3337000000000003</v>
      </c>
      <c r="C45">
        <f>S3</f>
        <v>28.447800000000001</v>
      </c>
    </row>
    <row r="46" spans="1:18" x14ac:dyDescent="0.25">
      <c r="A46" s="1">
        <v>6</v>
      </c>
      <c r="B46">
        <f>V3</f>
        <v>3.1522000000000001</v>
      </c>
      <c r="C46">
        <f>W3</f>
        <v>15.129300000000001</v>
      </c>
    </row>
    <row r="47" spans="1:18" x14ac:dyDescent="0.25">
      <c r="A47" s="1">
        <v>7</v>
      </c>
      <c r="B47">
        <f>Z3</f>
        <v>6.1420000000000003</v>
      </c>
      <c r="C47">
        <f>AA3</f>
        <v>4.6101000000000001</v>
      </c>
    </row>
    <row r="48" spans="1:18" x14ac:dyDescent="0.25">
      <c r="A48" s="1">
        <v>8</v>
      </c>
      <c r="B48">
        <f>AD3</f>
        <v>8.9970999999999997</v>
      </c>
      <c r="C48">
        <f>AE3</f>
        <v>3.0135999999999998</v>
      </c>
    </row>
    <row r="50" spans="1:3" x14ac:dyDescent="0.25">
      <c r="A50" t="s">
        <v>19</v>
      </c>
      <c r="B50">
        <f>AVERAGE(B41:B48)</f>
        <v>11.346124999999999</v>
      </c>
      <c r="C50">
        <f>AVERAGE(C41:C48)</f>
        <v>9.5304500000000001</v>
      </c>
    </row>
    <row r="51" spans="1:3" x14ac:dyDescent="0.25">
      <c r="A51" t="s">
        <v>8</v>
      </c>
      <c r="B51">
        <f>STDEV(B41:B48)</f>
        <v>13.20506553104852</v>
      </c>
      <c r="C51">
        <f>STDEV(C41:C48)</f>
        <v>8.5548208485875712</v>
      </c>
    </row>
    <row r="52" spans="1:3" x14ac:dyDescent="0.25">
      <c r="A52" t="s">
        <v>20</v>
      </c>
      <c r="B52">
        <f>1.5*B51</f>
        <v>19.807598296572781</v>
      </c>
      <c r="C52">
        <f>1.5*C51</f>
        <v>12.832231272881357</v>
      </c>
    </row>
    <row r="53" spans="1:3" x14ac:dyDescent="0.25">
      <c r="A53" t="s">
        <v>9</v>
      </c>
      <c r="B53">
        <f>2*B51</f>
        <v>26.41013106209704</v>
      </c>
      <c r="C53">
        <f>2*C51</f>
        <v>17.109641697175142</v>
      </c>
    </row>
    <row r="54" spans="1:3" x14ac:dyDescent="0.25">
      <c r="A54" t="s">
        <v>21</v>
      </c>
      <c r="B54">
        <f>B50+B52</f>
        <v>31.153723296572778</v>
      </c>
      <c r="C54">
        <f>C50+C52</f>
        <v>22.362681272881357</v>
      </c>
    </row>
    <row r="55" spans="1:3" x14ac:dyDescent="0.25">
      <c r="A55" t="s">
        <v>10</v>
      </c>
      <c r="B55">
        <f>B50+B53</f>
        <v>37.756256062097037</v>
      </c>
      <c r="C55">
        <f>C50+C53</f>
        <v>26.640091697175144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2015-03-19T01:39:50Z</dcterms:created>
  <dcterms:modified xsi:type="dcterms:W3CDTF">2015-04-15T03:08:20Z</dcterms:modified>
</cp:coreProperties>
</file>