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Z17" i="1"/>
  <c r="AA16" i="1"/>
  <c r="AA17" i="1" s="1"/>
  <c r="Z16" i="1"/>
  <c r="AA15" i="1"/>
  <c r="AA18" i="1" s="1"/>
  <c r="Z15" i="1"/>
  <c r="Z18" i="1" s="1"/>
  <c r="W16" i="1"/>
  <c r="W17" i="1" s="1"/>
  <c r="V16" i="1"/>
  <c r="V17" i="1" s="1"/>
  <c r="W15" i="1"/>
  <c r="W18" i="1" s="1"/>
  <c r="V15" i="1"/>
  <c r="R17" i="1"/>
  <c r="S16" i="1"/>
  <c r="S17" i="1" s="1"/>
  <c r="R16" i="1"/>
  <c r="S15" i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AD18" i="1" l="1"/>
  <c r="B51" i="1"/>
  <c r="B52" i="1" s="1"/>
  <c r="N33" i="1"/>
  <c r="Q33" i="1" s="1"/>
  <c r="AD26" i="1" s="1"/>
  <c r="J18" i="1"/>
  <c r="O32" i="1"/>
  <c r="R32" i="1" s="1"/>
  <c r="AM26" i="1" s="1"/>
  <c r="C18" i="1"/>
  <c r="B18" i="1"/>
  <c r="N18" i="1"/>
  <c r="N26" i="1"/>
  <c r="Q26" i="1" s="1"/>
  <c r="W26" i="1" s="1"/>
  <c r="N34" i="1"/>
  <c r="Q34" i="1" s="1"/>
  <c r="AE26" i="1" s="1"/>
  <c r="O30" i="1"/>
  <c r="R30" i="1" s="1"/>
  <c r="AK26" i="1" s="1"/>
  <c r="C51" i="1"/>
  <c r="C52" i="1" s="1"/>
  <c r="V18" i="1"/>
  <c r="N27" i="1"/>
  <c r="Q27" i="1" s="1"/>
  <c r="X26" i="1" s="1"/>
  <c r="N35" i="1"/>
  <c r="Q35" i="1" s="1"/>
  <c r="AF26" i="1" s="1"/>
  <c r="O31" i="1"/>
  <c r="R31" i="1" s="1"/>
  <c r="AL26" i="1" s="1"/>
  <c r="O26" i="1"/>
  <c r="R26" i="1" s="1"/>
  <c r="AG26" i="1" s="1"/>
  <c r="N31" i="1"/>
  <c r="Q31" i="1" s="1"/>
  <c r="AB26" i="1" s="1"/>
  <c r="N30" i="1"/>
  <c r="Q30" i="1" s="1"/>
  <c r="AA26" i="1" s="1"/>
  <c r="O34" i="1"/>
  <c r="R34" i="1" s="1"/>
  <c r="AO26" i="1" s="1"/>
  <c r="N32" i="1"/>
  <c r="Q32" i="1" s="1"/>
  <c r="AC26" i="1" s="1"/>
  <c r="O28" i="1"/>
  <c r="R28" i="1" s="1"/>
  <c r="AI26" i="1" s="1"/>
  <c r="B50" i="1"/>
  <c r="N29" i="1"/>
  <c r="Q29" i="1" s="1"/>
  <c r="Z26" i="1" s="1"/>
  <c r="O33" i="1"/>
  <c r="R33" i="1" s="1"/>
  <c r="AN26" i="1" s="1"/>
  <c r="F18" i="1"/>
  <c r="O18" i="1"/>
  <c r="B53" i="1"/>
  <c r="AE18" i="1"/>
  <c r="S18" i="1"/>
  <c r="O27" i="1"/>
  <c r="R27" i="1" s="1"/>
  <c r="AH26" i="1" s="1"/>
  <c r="O35" i="1"/>
  <c r="R35" i="1" s="1"/>
  <c r="AP26" i="1" s="1"/>
  <c r="O29" i="1"/>
  <c r="R29" i="1" s="1"/>
  <c r="AJ26" i="1" s="1"/>
  <c r="C50" i="1"/>
  <c r="C53" i="1" l="1"/>
  <c r="C55" i="1" s="1"/>
  <c r="B54" i="1"/>
  <c r="B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<sst xmlns="http://schemas.openxmlformats.org/spreadsheetml/2006/main" count="48" uniqueCount="22">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</sst>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J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I3" s="1">
        <v>434</v>
      </c>
      <c r="M3" s="1">
        <v>434</v>
      </c>
      <c r="N3">
        <v>5.7603</v>
      </c>
      <c r="O3">
        <v>6.0838999999999999</v>
      </c>
      <c r="Q3" s="1">
        <v>434</v>
      </c>
      <c r="R3">
        <v>5.5644999999999998</v>
      </c>
      <c r="S3">
        <v>5.3433999999999999</v>
      </c>
      <c r="U3" s="1">
        <v>434</v>
      </c>
      <c r="Y3" s="1">
        <v>434</v>
      </c>
      <c r="Z3">
        <v>8.5038999999999998</v>
      </c>
      <c r="AA3">
        <v>26.700299999999999</v>
      </c>
      <c r="AC3" s="1">
        <v>434</v>
      </c>
      <c r="AD3">
        <v>8.1812000000000005</v>
      </c>
      <c r="AE3">
        <v>21.815999999999999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4.5854999999999997</v>
      </c>
      <c r="O4">
        <v>4.9988000000000001</v>
      </c>
      <c r="Q4" s="1">
        <v>0.1</v>
      </c>
      <c r="R4">
        <v>3.1457000000000002</v>
      </c>
      <c r="S4">
        <v>6.8011999999999997</v>
      </c>
      <c r="U4" s="1">
        <v>0.1</v>
      </c>
      <c r="Y4" s="1">
        <v>0.1</v>
      </c>
      <c r="Z4">
        <v>6.3361000000000001</v>
      </c>
      <c r="AA4">
        <v>24.6694</v>
      </c>
      <c r="AC4" s="1">
        <v>0.1</v>
      </c>
      <c r="AD4">
        <v>5.8913000000000002</v>
      </c>
      <c r="AE4">
        <v>19.5321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O5">
        <v>4.9029999999999996</v>
      </c>
      <c r="Q5" s="1">
        <v>0.2</v>
      </c>
      <c r="R5">
        <v>2.9824999999999999</v>
      </c>
      <c r="S5">
        <v>6.0021000000000004</v>
      </c>
      <c r="U5" s="1">
        <v>0.2</v>
      </c>
      <c r="Y5" s="1">
        <v>0.2</v>
      </c>
      <c r="Z5">
        <v>8.2515000000000001</v>
      </c>
      <c r="AA5">
        <v>29.8489</v>
      </c>
      <c r="AC5" s="1">
        <v>0.2</v>
      </c>
      <c r="AD5">
        <v>8.2875999999999994</v>
      </c>
      <c r="AE5">
        <v>47.615000000000002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6.9520999999999997</v>
      </c>
      <c r="O6">
        <v>2.8508</v>
      </c>
      <c r="Q6" s="1">
        <v>0.3</v>
      </c>
      <c r="R6">
        <v>4.5561999999999996</v>
      </c>
      <c r="S6">
        <v>6.4889999999999999</v>
      </c>
      <c r="U6" s="1">
        <v>0.3</v>
      </c>
      <c r="Y6" s="1">
        <v>0.3</v>
      </c>
      <c r="Z6">
        <v>12.4518</v>
      </c>
      <c r="AA6">
        <v>40.295999999999999</v>
      </c>
      <c r="AC6" s="1">
        <v>0.3</v>
      </c>
      <c r="AD6">
        <v>7.2149000000000001</v>
      </c>
      <c r="AE6">
        <v>58.737299999999998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5.3986999999999998</v>
      </c>
      <c r="O7">
        <v>4.5194999999999999</v>
      </c>
      <c r="Q7" s="1">
        <v>0.4</v>
      </c>
      <c r="R7">
        <v>4.7342000000000004</v>
      </c>
      <c r="S7">
        <v>6.3705999999999996</v>
      </c>
      <c r="U7" s="1">
        <v>0.4</v>
      </c>
      <c r="Y7" s="1">
        <v>0.4</v>
      </c>
      <c r="Z7">
        <v>9.4454999999999991</v>
      </c>
      <c r="AA7">
        <v>54.579000000000001</v>
      </c>
      <c r="AC7" s="1">
        <v>0.4</v>
      </c>
      <c r="AD7">
        <v>5.9741</v>
      </c>
      <c r="AE7">
        <v>48.604700000000001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6.2037000000000004</v>
      </c>
      <c r="O8">
        <v>3.0190999999999999</v>
      </c>
      <c r="Q8" s="1">
        <v>0.5</v>
      </c>
      <c r="R8">
        <v>4.0353000000000003</v>
      </c>
      <c r="S8">
        <v>4.9977999999999998</v>
      </c>
      <c r="U8" s="1">
        <v>0.5</v>
      </c>
      <c r="Y8" s="1">
        <v>0.5</v>
      </c>
      <c r="Z8">
        <v>10.5816</v>
      </c>
      <c r="AA8">
        <v>68.275599999999997</v>
      </c>
      <c r="AC8" s="1">
        <v>0.5</v>
      </c>
      <c r="AD8">
        <v>7.6996000000000002</v>
      </c>
      <c r="AE8">
        <v>32.383000000000003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5.8409000000000004</v>
      </c>
      <c r="O9">
        <v>3.4422000000000001</v>
      </c>
      <c r="Q9" s="1">
        <v>0.6</v>
      </c>
      <c r="R9">
        <v>4.9222000000000001</v>
      </c>
      <c r="S9">
        <v>5.0583</v>
      </c>
      <c r="U9" s="1">
        <v>0.6</v>
      </c>
      <c r="Y9" s="1">
        <v>0.6</v>
      </c>
      <c r="Z9">
        <v>9.9578000000000007</v>
      </c>
      <c r="AA9">
        <v>62.664200000000001</v>
      </c>
      <c r="AC9" s="1">
        <v>0.6</v>
      </c>
      <c r="AD9">
        <v>8.673</v>
      </c>
      <c r="AE9">
        <v>29.9985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6.5358000000000001</v>
      </c>
      <c r="O10">
        <v>3.8521000000000001</v>
      </c>
      <c r="Q10" s="1">
        <v>0.7</v>
      </c>
      <c r="R10">
        <v>4.2442000000000002</v>
      </c>
      <c r="S10">
        <v>3.6871</v>
      </c>
      <c r="U10" s="1">
        <v>0.7</v>
      </c>
      <c r="Y10" s="1">
        <v>0.7</v>
      </c>
      <c r="Z10">
        <v>10.7751</v>
      </c>
      <c r="AA10">
        <v>81.015799999999999</v>
      </c>
      <c r="AC10" s="1">
        <v>0.7</v>
      </c>
      <c r="AD10">
        <v>8.0170999999999992</v>
      </c>
      <c r="AE10">
        <v>22.367100000000001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5.9737</v>
      </c>
      <c r="O11">
        <v>2.9748000000000001</v>
      </c>
      <c r="Q11" s="1">
        <v>0.8</v>
      </c>
      <c r="R11">
        <v>4.9721000000000002</v>
      </c>
      <c r="S11">
        <v>4.8292999999999999</v>
      </c>
      <c r="U11" s="1">
        <v>0.8</v>
      </c>
      <c r="Y11" s="1">
        <v>0.8</v>
      </c>
      <c r="Z11">
        <v>9.9636999999999993</v>
      </c>
      <c r="AA11">
        <v>85.971500000000006</v>
      </c>
      <c r="AC11" s="1">
        <v>0.8</v>
      </c>
      <c r="AD11">
        <v>10.351599999999999</v>
      </c>
      <c r="AE11">
        <v>19.035399999999999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5.2350000000000003</v>
      </c>
      <c r="O12">
        <v>3.3879999999999999</v>
      </c>
      <c r="Q12" s="1">
        <v>0.9</v>
      </c>
      <c r="R12">
        <v>4.3509000000000002</v>
      </c>
      <c r="S12">
        <v>5.1589999999999998</v>
      </c>
      <c r="U12" s="1">
        <v>0.9</v>
      </c>
      <c r="Y12" s="1">
        <v>0.9</v>
      </c>
      <c r="Z12">
        <v>14.8515</v>
      </c>
      <c r="AA12">
        <v>97.013300000000001</v>
      </c>
      <c r="AC12" s="1">
        <v>0.9</v>
      </c>
      <c r="AD12">
        <v>6.1748000000000003</v>
      </c>
      <c r="AE12">
        <v>30.1114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6.0370999999999997</v>
      </c>
      <c r="O13">
        <v>3.3784000000000001</v>
      </c>
      <c r="Q13" s="1">
        <v>1</v>
      </c>
      <c r="R13">
        <v>3.9447999999999999</v>
      </c>
      <c r="S13">
        <v>5.1432000000000002</v>
      </c>
      <c r="U13" s="1">
        <v>1</v>
      </c>
      <c r="Y13" s="1">
        <v>1</v>
      </c>
      <c r="Z13">
        <v>11.644299999999999</v>
      </c>
      <c r="AA13">
        <v>102.3014</v>
      </c>
      <c r="AC13" s="1">
        <v>1</v>
      </c>
      <c r="AD13">
        <v>8.5962999999999994</v>
      </c>
      <c r="AE13">
        <v>51.0595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5.8625000000000007</v>
      </c>
      <c r="O15">
        <f>AVERAGE(O4:O13)</f>
        <v>3.7326699999999997</v>
      </c>
      <c r="R15">
        <f>AVERAGE(R4:R13)</f>
        <v>4.1888100000000001</v>
      </c>
      <c r="S15">
        <f>AVERAGE(S4:S13)</f>
        <v>5.4537599999999999</v>
      </c>
      <c r="V15" t="e">
        <f>AVERAGE(V4:V13)</f>
        <v>#DIV/0!</v>
      </c>
      <c r="W15" t="e">
        <f>AVERAGE(W4:W13)</f>
        <v>#DIV/0!</v>
      </c>
      <c r="Z15">
        <f>AVERAGE(Z4:Z13)</f>
        <v>10.425889999999999</v>
      </c>
      <c r="AA15">
        <f>AVERAGE(AA4:AA13)</f>
        <v>64.663510000000002</v>
      </c>
      <c r="AD15">
        <f>AVERAGE(AD4:AD13)</f>
        <v>7.6880299999999995</v>
      </c>
      <c r="AE15">
        <f>AVERAGE(AE4:AE13)</f>
        <v>35.944400000000002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0.71062396349967361</v>
      </c>
      <c r="O16">
        <f>STDEV(O4:O13)</f>
        <v>0.80249913125602201</v>
      </c>
      <c r="R16">
        <f>STDEV(R4:R13)</f>
        <v>0.68633806773500716</v>
      </c>
      <c r="S16">
        <f>STDEV(S4:S13)</f>
        <v>0.94793610333186473</v>
      </c>
      <c r="V16" t="e">
        <f>STDEV(V4:V13)</f>
        <v>#DIV/0!</v>
      </c>
      <c r="W16" t="e">
        <f>STDEV(W4:W13)</f>
        <v>#DIV/0!</v>
      </c>
      <c r="Z16">
        <f>STDEV(Z4:Z13)</f>
        <v>2.3134701657178707</v>
      </c>
      <c r="AA16">
        <f>STDEV(AA4:AA13)</f>
        <v>27.302117799640463</v>
      </c>
      <c r="AD16">
        <f>STDEV(AD4:AD13)</f>
        <v>1.4156718986246679</v>
      </c>
      <c r="AE16">
        <f>STDEV(AE4:AE13)</f>
        <v>14.399655752906805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1.4212479269993472</v>
      </c>
      <c r="O17">
        <f>2*O16</f>
        <v>1.604998262512044</v>
      </c>
      <c r="R17">
        <f>2*R16</f>
        <v>1.3726761354700143</v>
      </c>
      <c r="S17">
        <f>2*S16</f>
        <v>1.8958722066637295</v>
      </c>
      <c r="V17" t="e">
        <f>2*V16</f>
        <v>#DIV/0!</v>
      </c>
      <c r="W17" t="e">
        <f>2*W16</f>
        <v>#DIV/0!</v>
      </c>
      <c r="Z17">
        <f>2*Z16</f>
        <v>4.6269403314357413</v>
      </c>
      <c r="AA17">
        <f>2*AA16</f>
        <v>54.604235599280926</v>
      </c>
      <c r="AD17">
        <f>2*AD16</f>
        <v>2.8313437972493358</v>
      </c>
      <c r="AE17">
        <f>2*AE16</f>
        <v>28.799311505813609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7.2837479269993484</v>
      </c>
      <c r="O18">
        <f>O15+O17</f>
        <v>5.337668262512044</v>
      </c>
      <c r="R18">
        <f>R15+R17</f>
        <v>5.5614861354700142</v>
      </c>
      <c r="S18">
        <f>S15+S17</f>
        <v>7.3496322066637294</v>
      </c>
      <c r="V18" t="e">
        <f>V15+V17</f>
        <v>#DIV/0!</v>
      </c>
      <c r="W18" t="e">
        <f>W15+W17</f>
        <v>#DIV/0!</v>
      </c>
      <c r="Z18">
        <f>Z15+Z17</f>
        <v>15.052830331435739</v>
      </c>
      <c r="AA18">
        <f>AA15+AA17</f>
        <v>119.26774559928093</v>
      </c>
      <c r="AD18">
        <f>AD15+AD17</f>
        <v>10.519373797249335</v>
      </c>
      <c r="AE18">
        <f>AE15+AE17</f>
        <v>64.743711505813607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7.0024749999999996</v>
      </c>
      <c r="K26">
        <f t="shared" ref="K26:K36" si="1">AVERAGE(C3,G3,K3,O3,S3,W3,AA3,AE3)</f>
        <v>14.985900000000001</v>
      </c>
      <c r="N26">
        <f>J27-J26</f>
        <v>-2.0128249999999994</v>
      </c>
      <c r="O26">
        <f>K27-K26</f>
        <v>-0.98552500000000087</v>
      </c>
      <c r="P26" s="1">
        <v>0.1</v>
      </c>
      <c r="Q26">
        <f>N26/J26*100</f>
        <v>-28.744479630416382</v>
      </c>
      <c r="R26">
        <f>O26/K26*100</f>
        <v>-6.5763484341948146</v>
      </c>
      <c r="U26">
        <f>J26</f>
        <v>7.0024749999999996</v>
      </c>
      <c r="V26">
        <f>K26</f>
        <v>14.985900000000001</v>
      </c>
      <c r="W26">
        <f>Q26</f>
        <v>-28.744479630416382</v>
      </c>
      <c r="X26">
        <f>Q27</f>
        <v>-7.0728563829217457</v>
      </c>
      <c r="Y26">
        <f>Q28</f>
        <v>11.299933237890885</v>
      </c>
      <c r="Z26">
        <f>Q29</f>
        <v>-8.773326573818542</v>
      </c>
      <c r="AA26">
        <f>Q30</f>
        <v>1.8218558438266501</v>
      </c>
      <c r="AB26">
        <f>Q31</f>
        <v>4.9411101074977202</v>
      </c>
      <c r="AC26">
        <f>Q32</f>
        <v>5.5776707521269415</v>
      </c>
      <c r="AD26">
        <f>Q33</f>
        <v>11.607324553104441</v>
      </c>
      <c r="AE26">
        <f>Q34</f>
        <v>9.2906436652755033</v>
      </c>
      <c r="AF26">
        <f>Q35</f>
        <v>7.8993498727235671</v>
      </c>
      <c r="AG26">
        <f>R26</f>
        <v>-6.5763484341948146</v>
      </c>
      <c r="AH26">
        <f>R27</f>
        <v>47.420241693858884</v>
      </c>
      <c r="AI26">
        <f>R28</f>
        <v>80.791777604281336</v>
      </c>
      <c r="AJ26">
        <f>R29</f>
        <v>90.301883770744496</v>
      </c>
      <c r="AK26">
        <f>R30</f>
        <v>81.296251810034761</v>
      </c>
      <c r="AL26">
        <f>R31</f>
        <v>68.763971466511833</v>
      </c>
      <c r="AM26">
        <f>R32</f>
        <v>85.044108128307258</v>
      </c>
      <c r="AN26">
        <f>R33</f>
        <v>88.195236855977953</v>
      </c>
      <c r="AO26">
        <f>R34</f>
        <v>126.3322523171781</v>
      </c>
      <c r="AP26">
        <f>R35</f>
        <v>170.05802120660084</v>
      </c>
    </row>
    <row r="27" spans="1:42" x14ac:dyDescent="0.25">
      <c r="I27" s="1">
        <v>0.1</v>
      </c>
      <c r="J27">
        <f t="shared" si="0"/>
        <v>4.9896500000000001</v>
      </c>
      <c r="K27">
        <f t="shared" si="1"/>
        <v>14.000375</v>
      </c>
      <c r="N27">
        <f>J28-J26</f>
        <v>-0.49527499999999947</v>
      </c>
      <c r="O27">
        <f>K28-K26</f>
        <v>7.1063499999999991</v>
      </c>
      <c r="P27" s="1">
        <v>0.2</v>
      </c>
      <c r="Q27">
        <f>N27/J26*100</f>
        <v>-7.0728563829217457</v>
      </c>
      <c r="R27">
        <f>O27/K26*100</f>
        <v>47.420241693858884</v>
      </c>
    </row>
    <row r="28" spans="1:42" x14ac:dyDescent="0.25">
      <c r="I28" s="1">
        <v>0.2</v>
      </c>
      <c r="J28">
        <f t="shared" si="0"/>
        <v>6.5072000000000001</v>
      </c>
      <c r="K28">
        <f t="shared" si="1"/>
        <v>22.09225</v>
      </c>
      <c r="N28">
        <f>J29-J26</f>
        <v>0.79127499999999973</v>
      </c>
      <c r="O28">
        <f>K29-K26</f>
        <v>12.107374999999998</v>
      </c>
      <c r="P28" s="1">
        <v>0.3</v>
      </c>
      <c r="Q28">
        <f>N28/J26*100</f>
        <v>11.299933237890885</v>
      </c>
      <c r="R28">
        <f>O28/K26*100</f>
        <v>80.791777604281336</v>
      </c>
    </row>
    <row r="29" spans="1:42" x14ac:dyDescent="0.25">
      <c r="I29" s="1">
        <v>0.3</v>
      </c>
      <c r="J29">
        <f t="shared" si="0"/>
        <v>7.7937499999999993</v>
      </c>
      <c r="K29">
        <f t="shared" si="1"/>
        <v>27.093274999999998</v>
      </c>
      <c r="N29">
        <f>J30-J26</f>
        <v>-0.61434999999999995</v>
      </c>
      <c r="O29">
        <f>K30-K26</f>
        <v>13.532550000000001</v>
      </c>
      <c r="P29" s="1">
        <v>0.4</v>
      </c>
      <c r="Q29">
        <f>N29/J26*100</f>
        <v>-8.773326573818542</v>
      </c>
      <c r="R29">
        <f>O29/K26*100</f>
        <v>90.301883770744496</v>
      </c>
    </row>
    <row r="30" spans="1:42" x14ac:dyDescent="0.25">
      <c r="I30" s="1">
        <v>0.4</v>
      </c>
      <c r="J30">
        <f t="shared" si="0"/>
        <v>6.3881249999999996</v>
      </c>
      <c r="K30">
        <f t="shared" si="1"/>
        <v>28.518450000000001</v>
      </c>
      <c r="N30">
        <f>J31-J26</f>
        <v>0.12757500000000022</v>
      </c>
      <c r="O30">
        <f>K31-K26</f>
        <v>12.182974999999999</v>
      </c>
      <c r="P30" s="1">
        <v>0.5</v>
      </c>
      <c r="Q30">
        <f>N30/J26*100</f>
        <v>1.8218558438266501</v>
      </c>
      <c r="R30">
        <f>O30/K26*100</f>
        <v>81.296251810034761</v>
      </c>
    </row>
    <row r="31" spans="1:42" x14ac:dyDescent="0.25">
      <c r="I31" s="1">
        <v>0.5</v>
      </c>
      <c r="J31">
        <f t="shared" si="0"/>
        <v>7.1300499999999998</v>
      </c>
      <c r="K31">
        <f t="shared" si="1"/>
        <v>27.168875</v>
      </c>
      <c r="N31">
        <f>J32-J26</f>
        <v>0.34600000000000097</v>
      </c>
      <c r="O31">
        <f>K32-K26</f>
        <v>10.304899999999996</v>
      </c>
      <c r="P31" s="1">
        <v>0.6</v>
      </c>
      <c r="Q31">
        <f>N31/J26*100</f>
        <v>4.9411101074977202</v>
      </c>
      <c r="R31">
        <f>O31/K26*100</f>
        <v>68.763971466511833</v>
      </c>
    </row>
    <row r="32" spans="1:42" x14ac:dyDescent="0.25">
      <c r="I32" s="1">
        <v>0.6</v>
      </c>
      <c r="J32">
        <f t="shared" si="0"/>
        <v>7.3484750000000005</v>
      </c>
      <c r="K32">
        <f t="shared" si="1"/>
        <v>25.290799999999997</v>
      </c>
      <c r="N32">
        <f>J33-J26</f>
        <v>0.390575000000001</v>
      </c>
      <c r="O32">
        <f>K33-K26</f>
        <v>12.744624999999999</v>
      </c>
      <c r="P32" s="1">
        <v>0.7</v>
      </c>
      <c r="Q32">
        <f>N32/J26*100</f>
        <v>5.5776707521269415</v>
      </c>
      <c r="R32">
        <f>O32/K26*100</f>
        <v>85.044108128307258</v>
      </c>
    </row>
    <row r="33" spans="1:18" x14ac:dyDescent="0.25">
      <c r="I33" s="1">
        <v>0.7</v>
      </c>
      <c r="J33">
        <f t="shared" si="0"/>
        <v>7.3930500000000006</v>
      </c>
      <c r="K33">
        <f t="shared" si="1"/>
        <v>27.730525</v>
      </c>
      <c r="N33">
        <f>J34-J26</f>
        <v>0.81280000000000019</v>
      </c>
      <c r="O33">
        <f>K34-K26</f>
        <v>13.216850000000001</v>
      </c>
      <c r="P33" s="1">
        <v>0.8</v>
      </c>
      <c r="Q33">
        <f>N33/J26*100</f>
        <v>11.607324553104441</v>
      </c>
      <c r="R33">
        <f>O33/K26*100</f>
        <v>88.195236855977953</v>
      </c>
    </row>
    <row r="34" spans="1:18" x14ac:dyDescent="0.25">
      <c r="I34" s="1">
        <v>0.8</v>
      </c>
      <c r="J34">
        <f t="shared" si="0"/>
        <v>7.8152749999999997</v>
      </c>
      <c r="K34">
        <f t="shared" si="1"/>
        <v>28.202750000000002</v>
      </c>
      <c r="N34">
        <f>J35-J26</f>
        <v>0.65057500000000079</v>
      </c>
      <c r="O34">
        <f>K35-K26</f>
        <v>18.932024999999996</v>
      </c>
      <c r="P34" s="1">
        <v>0.9</v>
      </c>
      <c r="Q34">
        <f>N34/J26*100</f>
        <v>9.2906436652755033</v>
      </c>
      <c r="R34">
        <f>O34/K26*100</f>
        <v>126.3322523171781</v>
      </c>
    </row>
    <row r="35" spans="1:18" x14ac:dyDescent="0.25">
      <c r="I35" s="1">
        <v>0.9</v>
      </c>
      <c r="J35">
        <f t="shared" si="0"/>
        <v>7.6530500000000004</v>
      </c>
      <c r="K35">
        <f t="shared" si="1"/>
        <v>33.917924999999997</v>
      </c>
      <c r="N35">
        <f>J36-J26</f>
        <v>0.55314999999999959</v>
      </c>
      <c r="O35">
        <f>K36-K26</f>
        <v>25.484724999999997</v>
      </c>
      <c r="P35" s="1">
        <v>1</v>
      </c>
      <c r="Q35">
        <f>N35/J26*100</f>
        <v>7.8993498727235671</v>
      </c>
      <c r="R35">
        <f>O35/K26*100</f>
        <v>170.05802120660084</v>
      </c>
    </row>
    <row r="36" spans="1:18" x14ac:dyDescent="0.25">
      <c r="I36" s="1">
        <v>1</v>
      </c>
      <c r="J36">
        <f t="shared" si="0"/>
        <v>7.5556249999999991</v>
      </c>
      <c r="K36">
        <f t="shared" si="1"/>
        <v>40.470624999999998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5.7603</v>
      </c>
      <c r="C44">
        <f>O3</f>
        <v>6.0838999999999999</v>
      </c>
    </row>
    <row r="45" spans="1:18" x14ac:dyDescent="0.25">
      <c r="A45" s="1">
        <v>5</v>
      </c>
      <c r="B45">
        <f>R3</f>
        <v>5.5644999999999998</v>
      </c>
      <c r="C45">
        <f>S3</f>
        <v>5.3433999999999999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8.5038999999999998</v>
      </c>
      <c r="C47">
        <f>AA3</f>
        <v>26.700299999999999</v>
      </c>
    </row>
    <row r="48" spans="1:18" x14ac:dyDescent="0.25">
      <c r="A48" s="1">
        <v>8</v>
      </c>
      <c r="B48">
        <f>AD3</f>
        <v>8.1812000000000005</v>
      </c>
      <c r="C48">
        <f>AE3</f>
        <v>21.815999999999999</v>
      </c>
    </row>
    <row r="50" spans="1:3" x14ac:dyDescent="0.25">
      <c r="A50" t="s">
        <v>19</v>
      </c>
      <c r="B50">
        <f>AVERAGE(B41:B48)</f>
        <v>3.5012374999999998</v>
      </c>
      <c r="C50">
        <f>AVERAGE(C41:C48)</f>
        <v>7.4929500000000004</v>
      </c>
    </row>
    <row r="51" spans="1:3" x14ac:dyDescent="0.25">
      <c r="A51" t="s">
        <v>8</v>
      </c>
      <c r="B51">
        <f>STDEV(B41:B48)</f>
        <v>3.8789496505175221</v>
      </c>
      <c r="C51">
        <f>STDEV(C41:C48)</f>
        <v>10.725505257762251</v>
      </c>
    </row>
    <row r="52" spans="1:3" x14ac:dyDescent="0.25">
      <c r="A52" t="s">
        <v>20</v>
      </c>
      <c r="B52">
        <f>1.5*B51</f>
        <v>5.8184244757762826</v>
      </c>
      <c r="C52">
        <f>1.5*C51</f>
        <v>16.088257886643376</v>
      </c>
    </row>
    <row r="53" spans="1:3" x14ac:dyDescent="0.25">
      <c r="A53" t="s">
        <v>9</v>
      </c>
      <c r="B53">
        <f>2*B51</f>
        <v>7.7578993010350441</v>
      </c>
      <c r="C53">
        <f>2*C51</f>
        <v>21.451010515524501</v>
      </c>
    </row>
    <row r="54" spans="1:3" x14ac:dyDescent="0.25">
      <c r="A54" t="s">
        <v>21</v>
      </c>
      <c r="B54">
        <f>B50+B52</f>
        <v>9.3196619757762829</v>
      </c>
      <c r="C54">
        <f>C50+C52</f>
        <v>23.581207886643377</v>
      </c>
    </row>
    <row r="55" spans="1:3" x14ac:dyDescent="0.25">
      <c r="A55" t="s">
        <v>10</v>
      </c>
      <c r="B55">
        <f>B50+B53</f>
        <v>11.259136801035044</v>
      </c>
      <c r="C55">
        <f>C50+C53</f>
        <v>28.943960515524502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2015-03-19T01:40:38Z</dcterms:created>
  <dcterms:modified xsi:type="dcterms:W3CDTF">2015-04-23T02:16:46Z</dcterms:modified>
</cp:coreProperties>
</file>