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3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B18" i="1" s="1"/>
  <c r="O26" i="1" l="1"/>
  <c r="R26" i="1" s="1"/>
  <c r="AG26" i="1" s="1"/>
  <c r="K18" i="1"/>
  <c r="O34" i="1"/>
  <c r="R34" i="1" s="1"/>
  <c r="AO26" i="1" s="1"/>
  <c r="O28" i="1"/>
  <c r="R28" i="1" s="1"/>
  <c r="AI26" i="1" s="1"/>
  <c r="B51" i="1"/>
  <c r="C51" i="1"/>
  <c r="C52" i="1" s="1"/>
  <c r="O27" i="1"/>
  <c r="R27" i="1" s="1"/>
  <c r="AH26" i="1" s="1"/>
  <c r="O35" i="1"/>
  <c r="R35" i="1" s="1"/>
  <c r="AP26" i="1" s="1"/>
  <c r="O30" i="1"/>
  <c r="R30" i="1" s="1"/>
  <c r="AK26" i="1" s="1"/>
  <c r="C18" i="1"/>
  <c r="O31" i="1"/>
  <c r="R31" i="1" s="1"/>
  <c r="AL26" i="1" s="1"/>
  <c r="N30" i="1"/>
  <c r="Q30" i="1" s="1"/>
  <c r="AA26" i="1" s="1"/>
  <c r="O32" i="1"/>
  <c r="R32" i="1" s="1"/>
  <c r="AM26" i="1" s="1"/>
  <c r="O33" i="1"/>
  <c r="R33" i="1" s="1"/>
  <c r="AN26" i="1" s="1"/>
  <c r="B53" i="1"/>
  <c r="B52" i="1"/>
  <c r="F18" i="1"/>
  <c r="N18" i="1"/>
  <c r="V18" i="1"/>
  <c r="AD18" i="1"/>
  <c r="O29" i="1"/>
  <c r="R29" i="1" s="1"/>
  <c r="AJ26" i="1" s="1"/>
  <c r="B50" i="1"/>
  <c r="N33" i="1"/>
  <c r="Q33" i="1" s="1"/>
  <c r="AD26" i="1" s="1"/>
  <c r="U26" i="1"/>
  <c r="C50" i="1"/>
  <c r="C53" i="1" l="1"/>
  <c r="C55" i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<sst xmlns="http://schemas.openxmlformats.org/spreadsheetml/2006/main" count="48" uniqueCount="22">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</sst>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E3" s="1">
        <v>535</v>
      </c>
      <c r="I3" s="1">
        <v>535</v>
      </c>
      <c r="J3">
        <v>5.3573000000000004</v>
      </c>
      <c r="K3">
        <v>4.6803999999999997</v>
      </c>
      <c r="M3" s="1">
        <v>535</v>
      </c>
      <c r="N3">
        <v>6.1742999999999997</v>
      </c>
      <c r="O3">
        <v>5.9385000000000003</v>
      </c>
      <c r="Q3" s="1">
        <v>535</v>
      </c>
      <c r="R3">
        <v>6.1879999999999997</v>
      </c>
      <c r="S3">
        <v>3.5314999999999999</v>
      </c>
      <c r="U3" s="1">
        <v>535</v>
      </c>
      <c r="Y3" s="1">
        <v>535</v>
      </c>
      <c r="Z3">
        <v>7.0448000000000004</v>
      </c>
      <c r="AA3">
        <v>3.4672999999999998</v>
      </c>
      <c r="AC3" s="1">
        <v>535</v>
      </c>
      <c r="AD3">
        <v>6.9484000000000004</v>
      </c>
      <c r="AE3">
        <v>3.1842000000000001</v>
      </c>
    </row>
    <row r="4" spans="1:31" x14ac:dyDescent="0.25">
      <c r="A4" s="1">
        <v>0.1</v>
      </c>
      <c r="E4" s="1">
        <v>0.1</v>
      </c>
      <c r="I4" s="1">
        <v>0.1</v>
      </c>
      <c r="J4">
        <v>4.3410000000000002</v>
      </c>
      <c r="K4">
        <v>6.4451999999999998</v>
      </c>
      <c r="M4" s="1">
        <v>0.1</v>
      </c>
      <c r="N4">
        <v>5.9642999999999997</v>
      </c>
      <c r="O4">
        <v>6.3714000000000004</v>
      </c>
      <c r="Q4" s="1">
        <v>0.1</v>
      </c>
      <c r="R4">
        <v>7.3459000000000003</v>
      </c>
      <c r="S4">
        <v>3.6341999999999999</v>
      </c>
      <c r="U4" s="1">
        <v>0.1</v>
      </c>
      <c r="Y4" s="1">
        <v>0.1</v>
      </c>
      <c r="Z4">
        <v>7.0395000000000003</v>
      </c>
      <c r="AA4">
        <v>3.7119</v>
      </c>
      <c r="AC4" s="1">
        <v>0.1</v>
      </c>
      <c r="AD4">
        <v>7.3387000000000002</v>
      </c>
      <c r="AE4">
        <v>3.1808000000000001</v>
      </c>
    </row>
    <row r="5" spans="1:31" x14ac:dyDescent="0.25">
      <c r="A5" s="1">
        <v>0.2</v>
      </c>
      <c r="E5" s="1">
        <v>0.2</v>
      </c>
      <c r="I5" s="1">
        <v>0.2</v>
      </c>
      <c r="J5">
        <v>6.1586999999999996</v>
      </c>
      <c r="K5">
        <v>5.8335999999999997</v>
      </c>
      <c r="M5" s="1">
        <v>0.2</v>
      </c>
      <c r="N5">
        <v>8.1387</v>
      </c>
      <c r="O5">
        <v>5.7534000000000001</v>
      </c>
      <c r="Q5" s="1">
        <v>0.2</v>
      </c>
      <c r="R5">
        <v>6.8749000000000002</v>
      </c>
      <c r="S5">
        <v>2.7126999999999999</v>
      </c>
      <c r="U5" s="1">
        <v>0.2</v>
      </c>
      <c r="Y5" s="1">
        <v>0.2</v>
      </c>
      <c r="Z5">
        <v>6.8407</v>
      </c>
      <c r="AA5">
        <v>3.6541000000000001</v>
      </c>
      <c r="AC5" s="1">
        <v>0.2</v>
      </c>
      <c r="AD5">
        <v>8.0155999999999992</v>
      </c>
      <c r="AE5">
        <v>3.3014000000000001</v>
      </c>
    </row>
    <row r="6" spans="1:31" x14ac:dyDescent="0.25">
      <c r="A6" s="1">
        <v>0.3</v>
      </c>
      <c r="E6" s="1">
        <v>0.3</v>
      </c>
      <c r="I6" s="1">
        <v>0.3</v>
      </c>
      <c r="J6">
        <v>5.1109</v>
      </c>
      <c r="K6">
        <v>5.5713999999999997</v>
      </c>
      <c r="M6" s="1">
        <v>0.3</v>
      </c>
      <c r="N6">
        <v>7.4829999999999997</v>
      </c>
      <c r="O6">
        <v>5.8250999999999999</v>
      </c>
      <c r="Q6" s="1">
        <v>0.3</v>
      </c>
      <c r="R6">
        <v>6.3495999999999997</v>
      </c>
      <c r="S6">
        <v>3.2290999999999999</v>
      </c>
      <c r="U6" s="1">
        <v>0.3</v>
      </c>
      <c r="Y6" s="1">
        <v>0.3</v>
      </c>
      <c r="Z6">
        <v>6.2508999999999997</v>
      </c>
      <c r="AA6">
        <v>2.8544999999999998</v>
      </c>
      <c r="AC6" s="1">
        <v>0.3</v>
      </c>
      <c r="AE6">
        <v>3.7010999999999998</v>
      </c>
    </row>
    <row r="7" spans="1:31" x14ac:dyDescent="0.25">
      <c r="A7" s="1">
        <v>0.4</v>
      </c>
      <c r="E7" s="1">
        <v>0.4</v>
      </c>
      <c r="I7" s="1">
        <v>0.4</v>
      </c>
      <c r="J7">
        <v>3.9611000000000001</v>
      </c>
      <c r="K7">
        <v>5.5145999999999997</v>
      </c>
      <c r="M7" s="1">
        <v>0.4</v>
      </c>
      <c r="N7">
        <v>6.8170000000000002</v>
      </c>
      <c r="O7">
        <v>5.8541999999999996</v>
      </c>
      <c r="Q7" s="1">
        <v>0.4</v>
      </c>
      <c r="R7">
        <v>5.2601000000000004</v>
      </c>
      <c r="S7">
        <v>3.7145999999999999</v>
      </c>
      <c r="U7" s="1">
        <v>0.4</v>
      </c>
      <c r="Y7" s="1">
        <v>0.4</v>
      </c>
      <c r="Z7">
        <v>5.8841000000000001</v>
      </c>
      <c r="AA7">
        <v>3.1078000000000001</v>
      </c>
      <c r="AC7" s="1">
        <v>0.4</v>
      </c>
      <c r="AD7">
        <v>6.9555999999999996</v>
      </c>
      <c r="AE7">
        <v>3.3689</v>
      </c>
    </row>
    <row r="8" spans="1:31" x14ac:dyDescent="0.25">
      <c r="A8" s="1">
        <v>0.5</v>
      </c>
      <c r="E8" s="1">
        <v>0.5</v>
      </c>
      <c r="I8" s="1">
        <v>0.5</v>
      </c>
      <c r="J8">
        <v>4.3855000000000004</v>
      </c>
      <c r="K8">
        <v>6.3064999999999998</v>
      </c>
      <c r="M8" s="1">
        <v>0.5</v>
      </c>
      <c r="N8">
        <v>4.7224000000000004</v>
      </c>
      <c r="O8">
        <v>4.9583000000000004</v>
      </c>
      <c r="Q8" s="1">
        <v>0.5</v>
      </c>
      <c r="R8">
        <v>6.5732999999999997</v>
      </c>
      <c r="S8">
        <v>3.5497000000000001</v>
      </c>
      <c r="U8" s="1">
        <v>0.5</v>
      </c>
      <c r="Y8" s="1">
        <v>0.5</v>
      </c>
      <c r="Z8">
        <v>6.9438000000000004</v>
      </c>
      <c r="AA8">
        <v>3.7168999999999999</v>
      </c>
      <c r="AC8" s="1">
        <v>0.5</v>
      </c>
      <c r="AD8">
        <v>5.4720000000000004</v>
      </c>
      <c r="AE8">
        <v>3.3090999999999999</v>
      </c>
    </row>
    <row r="9" spans="1:31" x14ac:dyDescent="0.25">
      <c r="A9" s="1">
        <v>0.6</v>
      </c>
      <c r="E9" s="1">
        <v>0.6</v>
      </c>
      <c r="I9" s="1">
        <v>0.6</v>
      </c>
      <c r="J9">
        <v>5.7835999999999999</v>
      </c>
      <c r="K9">
        <v>4.5542999999999996</v>
      </c>
      <c r="M9" s="1">
        <v>0.6</v>
      </c>
      <c r="N9">
        <v>6.5914999999999999</v>
      </c>
      <c r="O9">
        <v>4.2492999999999999</v>
      </c>
      <c r="Q9" s="1">
        <v>0.6</v>
      </c>
      <c r="R9">
        <v>6.7521000000000004</v>
      </c>
      <c r="S9">
        <v>3.6074999999999999</v>
      </c>
      <c r="U9" s="1">
        <v>0.6</v>
      </c>
      <c r="Y9" s="1">
        <v>0.6</v>
      </c>
      <c r="Z9">
        <v>6.0858999999999996</v>
      </c>
      <c r="AC9" s="1">
        <v>0.6</v>
      </c>
      <c r="AD9">
        <v>6.0084</v>
      </c>
      <c r="AE9">
        <v>3.4485999999999999</v>
      </c>
    </row>
    <row r="10" spans="1:31" x14ac:dyDescent="0.25">
      <c r="A10" s="1">
        <v>0.7</v>
      </c>
      <c r="E10" s="1">
        <v>0.7</v>
      </c>
      <c r="I10" s="1">
        <v>0.7</v>
      </c>
      <c r="J10">
        <v>6.6254</v>
      </c>
      <c r="K10">
        <v>4.9817</v>
      </c>
      <c r="M10" s="1">
        <v>0.7</v>
      </c>
      <c r="N10">
        <v>6.452</v>
      </c>
      <c r="O10">
        <v>3.7326000000000001</v>
      </c>
      <c r="Q10" s="1">
        <v>0.7</v>
      </c>
      <c r="R10">
        <v>6.2938999999999998</v>
      </c>
      <c r="S10">
        <v>3.2989999999999999</v>
      </c>
      <c r="U10" s="1">
        <v>0.7</v>
      </c>
      <c r="Y10" s="1">
        <v>0.7</v>
      </c>
      <c r="Z10">
        <v>6.9714</v>
      </c>
      <c r="AA10">
        <v>3.2010999999999998</v>
      </c>
      <c r="AC10" s="1">
        <v>0.7</v>
      </c>
      <c r="AD10">
        <v>5.4825999999999997</v>
      </c>
      <c r="AE10">
        <v>3.7926000000000002</v>
      </c>
    </row>
    <row r="11" spans="1:31" x14ac:dyDescent="0.25">
      <c r="A11" s="1">
        <v>0.8</v>
      </c>
      <c r="E11" s="1">
        <v>0.8</v>
      </c>
      <c r="I11" s="1">
        <v>0.8</v>
      </c>
      <c r="J11">
        <v>6.3925999999999998</v>
      </c>
      <c r="K11">
        <v>8.0716000000000001</v>
      </c>
      <c r="M11" s="1">
        <v>0.8</v>
      </c>
      <c r="N11">
        <v>5.8216000000000001</v>
      </c>
      <c r="O11">
        <v>3.9070999999999998</v>
      </c>
      <c r="Q11" s="1">
        <v>0.8</v>
      </c>
      <c r="R11">
        <v>5.8916000000000004</v>
      </c>
      <c r="S11">
        <v>3.1057999999999999</v>
      </c>
      <c r="U11" s="1">
        <v>0.8</v>
      </c>
      <c r="Y11" s="1">
        <v>0.8</v>
      </c>
      <c r="Z11">
        <v>6.1159999999999997</v>
      </c>
      <c r="AA11">
        <v>3.1717</v>
      </c>
      <c r="AC11" s="1">
        <v>0.8</v>
      </c>
      <c r="AD11">
        <v>6.6505000000000001</v>
      </c>
      <c r="AE11">
        <v>3.6833999999999998</v>
      </c>
    </row>
    <row r="12" spans="1:31" x14ac:dyDescent="0.25">
      <c r="A12" s="1">
        <v>0.9</v>
      </c>
      <c r="E12" s="1">
        <v>0.9</v>
      </c>
      <c r="I12" s="1">
        <v>0.9</v>
      </c>
      <c r="J12">
        <v>5.7568999999999999</v>
      </c>
      <c r="M12" s="1">
        <v>0.9</v>
      </c>
      <c r="N12">
        <v>6.4111000000000002</v>
      </c>
      <c r="O12">
        <v>4.7892000000000001</v>
      </c>
      <c r="Q12" s="1">
        <v>0.9</v>
      </c>
      <c r="R12">
        <v>5.7464000000000004</v>
      </c>
      <c r="S12">
        <v>3.6474000000000002</v>
      </c>
      <c r="U12" s="1">
        <v>0.9</v>
      </c>
      <c r="Y12" s="1">
        <v>0.9</v>
      </c>
      <c r="Z12">
        <v>4.0648999999999997</v>
      </c>
      <c r="AA12">
        <v>3.3525999999999998</v>
      </c>
      <c r="AC12" s="1">
        <v>0.9</v>
      </c>
      <c r="AD12">
        <v>6.3620000000000001</v>
      </c>
      <c r="AE12">
        <v>2.9866999999999999</v>
      </c>
    </row>
    <row r="13" spans="1:31" x14ac:dyDescent="0.25">
      <c r="A13" s="1">
        <v>1</v>
      </c>
      <c r="E13" s="1">
        <v>1</v>
      </c>
      <c r="I13" s="1">
        <v>1</v>
      </c>
      <c r="J13">
        <v>5.0336999999999996</v>
      </c>
      <c r="K13">
        <v>7.5069999999999997</v>
      </c>
      <c r="M13" s="1">
        <v>1</v>
      </c>
      <c r="N13">
        <v>3.9306999999999999</v>
      </c>
      <c r="O13">
        <v>5.7615999999999996</v>
      </c>
      <c r="Q13" s="1">
        <v>1</v>
      </c>
      <c r="R13">
        <v>6.0492999999999997</v>
      </c>
      <c r="S13">
        <v>3.9134000000000002</v>
      </c>
      <c r="U13" s="1">
        <v>1</v>
      </c>
      <c r="Y13" s="1">
        <v>1</v>
      </c>
      <c r="Z13">
        <v>4.4570999999999996</v>
      </c>
      <c r="AA13">
        <v>2.9152</v>
      </c>
      <c r="AC13" s="1">
        <v>1</v>
      </c>
      <c r="AD13">
        <v>6.6355000000000004</v>
      </c>
      <c r="AE13">
        <v>3.8961000000000001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>
        <f>AVERAGE(J4:J13)</f>
        <v>5.3549400000000009</v>
      </c>
      <c r="K15">
        <f>AVERAGE(K4:K13)</f>
        <v>6.0873222222222232</v>
      </c>
      <c r="N15">
        <f>AVERAGE(N4:N13)</f>
        <v>6.2332299999999998</v>
      </c>
      <c r="O15">
        <f>AVERAGE(O4:O13)</f>
        <v>5.1202199999999998</v>
      </c>
      <c r="R15">
        <f>AVERAGE(R4:R13)</f>
        <v>6.3137100000000013</v>
      </c>
      <c r="S15">
        <f>AVERAGE(S4:S13)</f>
        <v>3.4413400000000003</v>
      </c>
      <c r="V15" t="e">
        <f>AVERAGE(V4:V13)</f>
        <v>#DIV/0!</v>
      </c>
      <c r="W15" t="e">
        <f>AVERAGE(W4:W13)</f>
        <v>#DIV/0!</v>
      </c>
      <c r="Z15">
        <f>AVERAGE(Z4:Z13)</f>
        <v>6.065430000000001</v>
      </c>
      <c r="AA15">
        <f>AVERAGE(AA4:AA13)</f>
        <v>3.2984222222222219</v>
      </c>
      <c r="AD15">
        <f>AVERAGE(AD4:AD13)</f>
        <v>6.5467666666666666</v>
      </c>
      <c r="AE15">
        <f>AVERAGE(AE4:AE13)</f>
        <v>3.4668699999999992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>
        <f>STDEV(J4:J13)</f>
        <v>0.92829515804211482</v>
      </c>
      <c r="K16">
        <f>STDEV(K4:K13)</f>
        <v>1.137984939243236</v>
      </c>
      <c r="N16">
        <f>STDEV(N4:N13)</f>
        <v>1.2277983059570996</v>
      </c>
      <c r="O16">
        <f>STDEV(O4:O13)</f>
        <v>0.9252484612854639</v>
      </c>
      <c r="R16">
        <f>STDEV(R4:R13)</f>
        <v>0.60751112189179068</v>
      </c>
      <c r="S16">
        <f>STDEV(S4:S13)</f>
        <v>0.35360496540002889</v>
      </c>
      <c r="V16" t="e">
        <f>STDEV(V4:V13)</f>
        <v>#DIV/0!</v>
      </c>
      <c r="W16" t="e">
        <f>STDEV(W4:W13)</f>
        <v>#DIV/0!</v>
      </c>
      <c r="Z16">
        <f>STDEV(Z4:Z13)</f>
        <v>1.0435661689610247</v>
      </c>
      <c r="AA16">
        <f>STDEV(AA4:AA13)</f>
        <v>0.33191162520231865</v>
      </c>
      <c r="AD16">
        <f>STDEV(AD4:AD13)</f>
        <v>0.83531132968492494</v>
      </c>
      <c r="AE16">
        <f>STDEV(AE4:AE13)</f>
        <v>0.2918694991868036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>
        <f>2*J16</f>
        <v>1.8565903160842296</v>
      </c>
      <c r="K17">
        <f>2*K16</f>
        <v>2.2759698784864719</v>
      </c>
      <c r="N17">
        <f>2*N16</f>
        <v>2.4555966119141992</v>
      </c>
      <c r="O17">
        <f>2*O16</f>
        <v>1.8504969225709278</v>
      </c>
      <c r="R17">
        <f>2*R16</f>
        <v>1.2150222437835814</v>
      </c>
      <c r="S17">
        <f>2*S16</f>
        <v>0.70720993080005778</v>
      </c>
      <c r="V17" t="e">
        <f>2*V16</f>
        <v>#DIV/0!</v>
      </c>
      <c r="W17" t="e">
        <f>2*W16</f>
        <v>#DIV/0!</v>
      </c>
      <c r="Z17">
        <f>2*Z16</f>
        <v>2.0871323379220494</v>
      </c>
      <c r="AA17">
        <f>2*AA16</f>
        <v>0.6638232504046373</v>
      </c>
      <c r="AD17">
        <f>2*AD16</f>
        <v>1.6706226593698499</v>
      </c>
      <c r="AE17">
        <f>2*AE16</f>
        <v>0.58373899837360721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>
        <f>J15+J17</f>
        <v>7.2115303160842306</v>
      </c>
      <c r="K18">
        <f>K15+K17</f>
        <v>8.3632921007086942</v>
      </c>
      <c r="N18">
        <f>N15+N17</f>
        <v>8.6888266119141981</v>
      </c>
      <c r="O18">
        <f>O15+O17</f>
        <v>6.9707169225709276</v>
      </c>
      <c r="R18">
        <f>R15+R17</f>
        <v>7.5287322437835824</v>
      </c>
      <c r="S18">
        <f>S15+S17</f>
        <v>4.1485499308000584</v>
      </c>
      <c r="V18" t="e">
        <f>V15+V17</f>
        <v>#DIV/0!</v>
      </c>
      <c r="W18" t="e">
        <f>W15+W17</f>
        <v>#DIV/0!</v>
      </c>
      <c r="Z18">
        <f>Z15+Z17</f>
        <v>8.1525623379220509</v>
      </c>
      <c r="AA18">
        <f>AA15+AA17</f>
        <v>3.9622454726268592</v>
      </c>
      <c r="AD18">
        <f>AD15+AD17</f>
        <v>8.2173893260365158</v>
      </c>
      <c r="AE18">
        <f>AE15+AE17</f>
        <v>4.0506089983736064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6.3425600000000006</v>
      </c>
      <c r="K26">
        <f t="shared" ref="K26:K36" si="1">AVERAGE(C3,G3,K3,O3,S3,W3,AA3,AE3)</f>
        <v>4.16038</v>
      </c>
      <c r="N26">
        <f>J27-J26</f>
        <v>6.3320000000000043E-2</v>
      </c>
      <c r="O26">
        <f>K27-K26</f>
        <v>0.50832000000000033</v>
      </c>
      <c r="P26" s="1">
        <v>0.1</v>
      </c>
      <c r="Q26">
        <f>N26/J26*100</f>
        <v>0.99833505713781234</v>
      </c>
      <c r="R26">
        <f>O26/K26*100</f>
        <v>12.218114691446463</v>
      </c>
      <c r="U26">
        <f>J26</f>
        <v>6.3425600000000006</v>
      </c>
      <c r="V26">
        <f>K26</f>
        <v>4.16038</v>
      </c>
      <c r="W26">
        <f>Q26</f>
        <v>0.99833505713781234</v>
      </c>
      <c r="X26">
        <f>Q27</f>
        <v>13.609015917862799</v>
      </c>
      <c r="Y26">
        <f>Q28</f>
        <v>-0.69309553240332322</v>
      </c>
      <c r="Z26">
        <f>Q29</f>
        <v>-8.9392926515476532</v>
      </c>
      <c r="AA26">
        <f>Q30</f>
        <v>-11.401705305113392</v>
      </c>
      <c r="AB26">
        <f>Q31</f>
        <v>-1.5492167200625719</v>
      </c>
      <c r="AC26">
        <f>Q32</f>
        <v>0.35474634847757175</v>
      </c>
      <c r="AD26">
        <f>Q33</f>
        <v>-2.650349385736988</v>
      </c>
      <c r="AE26">
        <f>Q34</f>
        <v>-10.631353901263838</v>
      </c>
      <c r="AF26">
        <f>Q35</f>
        <v>-17.678981357685235</v>
      </c>
      <c r="AG26">
        <f>R26</f>
        <v>12.218114691446463</v>
      </c>
      <c r="AH26">
        <f>R27</f>
        <v>2.1791278681274457</v>
      </c>
      <c r="AI26">
        <f>R28</f>
        <v>1.823391132540789</v>
      </c>
      <c r="AJ26">
        <f>R29</f>
        <v>3.6448593638081244</v>
      </c>
      <c r="AK26">
        <f>R30</f>
        <v>4.9928131564905156</v>
      </c>
      <c r="AL26">
        <f>R31</f>
        <v>-4.6980083550060314</v>
      </c>
      <c r="AM26">
        <f>R32</f>
        <v>-8.6285387392497874</v>
      </c>
      <c r="AN26">
        <f>R33</f>
        <v>5.469211946985598</v>
      </c>
      <c r="AO26">
        <f>R34</f>
        <v>-11.210634605492768</v>
      </c>
      <c r="AP26">
        <f>R35</f>
        <v>15.341867810151957</v>
      </c>
    </row>
    <row r="27" spans="1:42" x14ac:dyDescent="0.25">
      <c r="I27" s="1">
        <v>0.1</v>
      </c>
      <c r="J27">
        <f t="shared" si="0"/>
        <v>6.4058800000000007</v>
      </c>
      <c r="K27">
        <f t="shared" si="1"/>
        <v>4.6687000000000003</v>
      </c>
      <c r="N27">
        <f>J28-J26</f>
        <v>0.86315999999999882</v>
      </c>
      <c r="O27">
        <f>K28-K26</f>
        <v>9.0660000000000629E-2</v>
      </c>
      <c r="P27" s="1">
        <v>0.2</v>
      </c>
      <c r="Q27">
        <f>N27/J26*100</f>
        <v>13.609015917862799</v>
      </c>
      <c r="R27">
        <f>O27/K26*100</f>
        <v>2.1791278681274457</v>
      </c>
    </row>
    <row r="28" spans="1:42" x14ac:dyDescent="0.25">
      <c r="I28" s="1">
        <v>0.2</v>
      </c>
      <c r="J28">
        <f t="shared" si="0"/>
        <v>7.2057199999999995</v>
      </c>
      <c r="K28">
        <f t="shared" si="1"/>
        <v>4.2510400000000006</v>
      </c>
      <c r="N28">
        <f>J29-J26</f>
        <v>-4.3960000000000221E-2</v>
      </c>
      <c r="O28">
        <f>K29-K26</f>
        <v>7.5860000000000483E-2</v>
      </c>
      <c r="P28" s="1">
        <v>0.3</v>
      </c>
      <c r="Q28">
        <f>N28/J26*100</f>
        <v>-0.69309553240332322</v>
      </c>
      <c r="R28">
        <f>O28/K26*100</f>
        <v>1.823391132540789</v>
      </c>
    </row>
    <row r="29" spans="1:42" x14ac:dyDescent="0.25">
      <c r="I29" s="1">
        <v>0.3</v>
      </c>
      <c r="J29">
        <f t="shared" si="0"/>
        <v>6.2986000000000004</v>
      </c>
      <c r="K29">
        <f t="shared" si="1"/>
        <v>4.2362400000000004</v>
      </c>
      <c r="N29">
        <f>J30-J26</f>
        <v>-0.56698000000000093</v>
      </c>
      <c r="O29">
        <f>K30-K26</f>
        <v>0.15164000000000044</v>
      </c>
      <c r="P29" s="1">
        <v>0.4</v>
      </c>
      <c r="Q29">
        <f>N29/J26*100</f>
        <v>-8.9392926515476532</v>
      </c>
      <c r="R29">
        <f>O29/K26*100</f>
        <v>3.6448593638081244</v>
      </c>
    </row>
    <row r="30" spans="1:42" x14ac:dyDescent="0.25">
      <c r="I30" s="1">
        <v>0.4</v>
      </c>
      <c r="J30">
        <f t="shared" si="0"/>
        <v>5.7755799999999997</v>
      </c>
      <c r="K30">
        <f t="shared" si="1"/>
        <v>4.3120200000000004</v>
      </c>
      <c r="N30">
        <f>J31-J26</f>
        <v>-0.72316000000000003</v>
      </c>
      <c r="O30">
        <f>K31-K26</f>
        <v>0.20772000000000013</v>
      </c>
      <c r="P30" s="1">
        <v>0.5</v>
      </c>
      <c r="Q30">
        <f>N30/J26*100</f>
        <v>-11.401705305113392</v>
      </c>
      <c r="R30">
        <f>O30/K26*100</f>
        <v>4.9928131564905156</v>
      </c>
    </row>
    <row r="31" spans="1:42" x14ac:dyDescent="0.25">
      <c r="I31" s="1">
        <v>0.5</v>
      </c>
      <c r="J31">
        <f t="shared" si="0"/>
        <v>5.6194000000000006</v>
      </c>
      <c r="K31">
        <f t="shared" si="1"/>
        <v>4.3681000000000001</v>
      </c>
      <c r="N31">
        <f>J32-J26</f>
        <v>-9.826000000000068E-2</v>
      </c>
      <c r="O31">
        <f>K32-K26</f>
        <v>-0.19545499999999993</v>
      </c>
      <c r="P31" s="1">
        <v>0.6</v>
      </c>
      <c r="Q31">
        <f>N31/J26*100</f>
        <v>-1.5492167200625719</v>
      </c>
      <c r="R31">
        <f>O31/K26*100</f>
        <v>-4.6980083550060314</v>
      </c>
    </row>
    <row r="32" spans="1:42" x14ac:dyDescent="0.25">
      <c r="I32" s="1">
        <v>0.6</v>
      </c>
      <c r="J32">
        <f t="shared" si="0"/>
        <v>6.2443</v>
      </c>
      <c r="K32">
        <f t="shared" si="1"/>
        <v>3.964925</v>
      </c>
      <c r="N32">
        <f>J33-J26</f>
        <v>2.2499999999999076E-2</v>
      </c>
      <c r="O32">
        <f>K33-K26</f>
        <v>-0.3589800000000003</v>
      </c>
      <c r="P32" s="1">
        <v>0.7</v>
      </c>
      <c r="Q32">
        <f>N32/J26*100</f>
        <v>0.35474634847757175</v>
      </c>
      <c r="R32">
        <f>O32/K26*100</f>
        <v>-8.6285387392497874</v>
      </c>
    </row>
    <row r="33" spans="1:18" x14ac:dyDescent="0.25">
      <c r="I33" s="1">
        <v>0.7</v>
      </c>
      <c r="J33">
        <f t="shared" si="0"/>
        <v>6.3650599999999997</v>
      </c>
      <c r="K33">
        <f t="shared" si="1"/>
        <v>3.8013999999999997</v>
      </c>
      <c r="N33">
        <f>J34-J26</f>
        <v>-0.16809999999999992</v>
      </c>
      <c r="O33">
        <f>K34-K26</f>
        <v>0.22753999999999941</v>
      </c>
      <c r="P33" s="1">
        <v>0.8</v>
      </c>
      <c r="Q33">
        <f>N33/J26*100</f>
        <v>-2.650349385736988</v>
      </c>
      <c r="R33">
        <f>O33/K26*100</f>
        <v>5.469211946985598</v>
      </c>
    </row>
    <row r="34" spans="1:18" x14ac:dyDescent="0.25">
      <c r="I34" s="1">
        <v>0.8</v>
      </c>
      <c r="J34">
        <f t="shared" si="0"/>
        <v>6.1744600000000007</v>
      </c>
      <c r="K34">
        <f t="shared" si="1"/>
        <v>4.3879199999999994</v>
      </c>
      <c r="N34">
        <f>J35-J26</f>
        <v>-0.67429999999999968</v>
      </c>
      <c r="O34">
        <f>K35-K26</f>
        <v>-0.46640499999999996</v>
      </c>
      <c r="P34" s="1">
        <v>0.9</v>
      </c>
      <c r="Q34">
        <f>N34/J26*100</f>
        <v>-10.631353901263838</v>
      </c>
      <c r="R34">
        <f>O34/K26*100</f>
        <v>-11.210634605492768</v>
      </c>
    </row>
    <row r="35" spans="1:18" x14ac:dyDescent="0.25">
      <c r="I35" s="1">
        <v>0.9</v>
      </c>
      <c r="J35">
        <f t="shared" si="0"/>
        <v>5.668260000000001</v>
      </c>
      <c r="K35">
        <f t="shared" si="1"/>
        <v>3.693975</v>
      </c>
      <c r="N35">
        <f>J36-J26</f>
        <v>-1.1213000000000006</v>
      </c>
      <c r="O35">
        <f>K36-K26</f>
        <v>0.63827999999999996</v>
      </c>
      <c r="P35" s="1">
        <v>1</v>
      </c>
      <c r="Q35">
        <f>N35/J26*100</f>
        <v>-17.678981357685235</v>
      </c>
      <c r="R35">
        <f>O35/K26*100</f>
        <v>15.341867810151957</v>
      </c>
    </row>
    <row r="36" spans="1:18" x14ac:dyDescent="0.25">
      <c r="I36" s="1">
        <v>1</v>
      </c>
      <c r="J36">
        <f t="shared" si="0"/>
        <v>5.22126</v>
      </c>
      <c r="K36">
        <f t="shared" si="1"/>
        <v>4.7986599999999999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5.3573000000000004</v>
      </c>
      <c r="C43">
        <f>K3</f>
        <v>4.6803999999999997</v>
      </c>
    </row>
    <row r="44" spans="1:18" x14ac:dyDescent="0.25">
      <c r="A44" s="1">
        <v>4</v>
      </c>
      <c r="B44">
        <f>N3</f>
        <v>6.1742999999999997</v>
      </c>
      <c r="C44">
        <f>O3</f>
        <v>5.9385000000000003</v>
      </c>
    </row>
    <row r="45" spans="1:18" x14ac:dyDescent="0.25">
      <c r="A45" s="1">
        <v>5</v>
      </c>
      <c r="B45">
        <f>R3</f>
        <v>6.1879999999999997</v>
      </c>
      <c r="C45">
        <f>S3</f>
        <v>3.5314999999999999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7.0448000000000004</v>
      </c>
      <c r="C47">
        <f>AA3</f>
        <v>3.4672999999999998</v>
      </c>
    </row>
    <row r="48" spans="1:18" x14ac:dyDescent="0.25">
      <c r="A48" s="1">
        <v>8</v>
      </c>
      <c r="B48">
        <f>AD3</f>
        <v>6.9484000000000004</v>
      </c>
      <c r="C48">
        <f>AE3</f>
        <v>3.1842000000000001</v>
      </c>
    </row>
    <row r="50" spans="1:3" x14ac:dyDescent="0.25">
      <c r="A50" t="s">
        <v>19</v>
      </c>
      <c r="B50">
        <f>AVERAGE(B41:B48)</f>
        <v>3.9641000000000002</v>
      </c>
      <c r="C50">
        <f>AVERAGE(C41:C48)</f>
        <v>2.6002375</v>
      </c>
    </row>
    <row r="51" spans="1:3" x14ac:dyDescent="0.25">
      <c r="A51" t="s">
        <v>8</v>
      </c>
      <c r="B51">
        <f>STDEV(B41:B48)</f>
        <v>3.3233104601113803</v>
      </c>
      <c r="C51">
        <f>STDEV(C41:C48)</f>
        <v>2.321170798748831</v>
      </c>
    </row>
    <row r="52" spans="1:3" x14ac:dyDescent="0.25">
      <c r="A52" t="s">
        <v>20</v>
      </c>
      <c r="B52">
        <f>1.5*B51</f>
        <v>4.9849656901670709</v>
      </c>
      <c r="C52">
        <f>1.5*C51</f>
        <v>3.4817561981232465</v>
      </c>
    </row>
    <row r="53" spans="1:3" x14ac:dyDescent="0.25">
      <c r="A53" t="s">
        <v>9</v>
      </c>
      <c r="B53">
        <f>2*B51</f>
        <v>6.6466209202227606</v>
      </c>
      <c r="C53">
        <f>2*C51</f>
        <v>4.6423415974976621</v>
      </c>
    </row>
    <row r="54" spans="1:3" x14ac:dyDescent="0.25">
      <c r="A54" t="s">
        <v>21</v>
      </c>
      <c r="B54">
        <f>B50+B52</f>
        <v>8.9490656901670711</v>
      </c>
      <c r="C54">
        <f>C50+C52</f>
        <v>6.081993698123247</v>
      </c>
    </row>
    <row r="55" spans="1:3" x14ac:dyDescent="0.25">
      <c r="A55" t="s">
        <v>10</v>
      </c>
      <c r="B55">
        <f>B50+B53</f>
        <v>10.610720920222761</v>
      </c>
      <c r="C55">
        <f>C50+C53</f>
        <v>7.2425790974976625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2015-03-24T22:23:05Z</dcterms:created>
  <dcterms:modified xsi:type="dcterms:W3CDTF">2015-04-21T04:37:49Z</dcterms:modified>
</cp:coreProperties>
</file>