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4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O31" i="1" s="1"/>
  <c r="R31" i="1" s="1"/>
  <c r="AL26" i="1" s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O32" i="1" l="1"/>
  <c r="R32" i="1" s="1"/>
  <c r="AM26" i="1" s="1"/>
  <c r="O34" i="1"/>
  <c r="R34" i="1" s="1"/>
  <c r="AO26" i="1" s="1"/>
  <c r="O27" i="1"/>
  <c r="R27" i="1" s="1"/>
  <c r="AH26" i="1" s="1"/>
  <c r="O28" i="1"/>
  <c r="R28" i="1" s="1"/>
  <c r="AI26" i="1" s="1"/>
  <c r="B51" i="1"/>
  <c r="B52" i="1" s="1"/>
  <c r="C51" i="1"/>
  <c r="C53" i="1" s="1"/>
  <c r="O26" i="1"/>
  <c r="R26" i="1" s="1"/>
  <c r="AG26" i="1" s="1"/>
  <c r="N32" i="1"/>
  <c r="Q32" i="1" s="1"/>
  <c r="AC26" i="1" s="1"/>
  <c r="G18" i="1"/>
  <c r="N29" i="1"/>
  <c r="Q29" i="1" s="1"/>
  <c r="Z26" i="1" s="1"/>
  <c r="O33" i="1"/>
  <c r="R33" i="1" s="1"/>
  <c r="AN26" i="1" s="1"/>
  <c r="O35" i="1"/>
  <c r="R35" i="1" s="1"/>
  <c r="AP26" i="1" s="1"/>
  <c r="B18" i="1"/>
  <c r="N26" i="1"/>
  <c r="Q26" i="1" s="1"/>
  <c r="W26" i="1" s="1"/>
  <c r="N34" i="1"/>
  <c r="Q34" i="1" s="1"/>
  <c r="AE26" i="1" s="1"/>
  <c r="O30" i="1"/>
  <c r="R30" i="1" s="1"/>
  <c r="AK26" i="1" s="1"/>
  <c r="F18" i="1"/>
  <c r="N18" i="1"/>
  <c r="V18" i="1"/>
  <c r="AD18" i="1"/>
  <c r="O29" i="1"/>
  <c r="R29" i="1" s="1"/>
  <c r="AJ26" i="1" s="1"/>
  <c r="B50" i="1"/>
  <c r="N33" i="1"/>
  <c r="Q33" i="1" s="1"/>
  <c r="AD26" i="1" s="1"/>
  <c r="U26" i="1"/>
  <c r="N30" i="1"/>
  <c r="Q30" i="1" s="1"/>
  <c r="AA26" i="1" s="1"/>
  <c r="N31" i="1"/>
  <c r="Q31" i="1" s="1"/>
  <c r="AB26" i="1" s="1"/>
  <c r="C50" i="1"/>
  <c r="B53" i="1" l="1"/>
  <c r="B55" i="1" s="1"/>
  <c r="C52" i="1"/>
  <c r="C54" i="1" s="1"/>
  <c r="C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<sst xmlns="http://schemas.openxmlformats.org/spreadsheetml/2006/main" count="48" uniqueCount="22">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</sst>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I3" s="1">
        <v>434</v>
      </c>
      <c r="M3" s="1">
        <v>434</v>
      </c>
      <c r="N3">
        <v>14.605499999999999</v>
      </c>
      <c r="O3">
        <v>3.3898999999999999</v>
      </c>
      <c r="Q3" s="1">
        <v>434</v>
      </c>
      <c r="U3" s="1">
        <v>434</v>
      </c>
      <c r="Y3" s="1">
        <v>434</v>
      </c>
      <c r="Z3">
        <v>8.7140000000000004</v>
      </c>
      <c r="AA3">
        <v>16.565300000000001</v>
      </c>
      <c r="AC3" s="1">
        <v>434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10.8322</v>
      </c>
      <c r="O4">
        <v>3.8828</v>
      </c>
      <c r="Q4" s="1">
        <v>0.1</v>
      </c>
      <c r="U4" s="1">
        <v>0.1</v>
      </c>
      <c r="Y4" s="1">
        <v>0.1</v>
      </c>
      <c r="Z4">
        <v>6.3878000000000004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N5">
        <v>11.8043</v>
      </c>
      <c r="O5">
        <v>4.2229999999999999</v>
      </c>
      <c r="Q5" s="1">
        <v>0.2</v>
      </c>
      <c r="U5" s="1">
        <v>0.2</v>
      </c>
      <c r="Y5" s="1">
        <v>0.2</v>
      </c>
      <c r="Z5">
        <v>8.1118000000000006</v>
      </c>
      <c r="AA5">
        <v>16.024699999999999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11.569599999999999</v>
      </c>
      <c r="O6">
        <v>3.1238999999999999</v>
      </c>
      <c r="Q6" s="1">
        <v>0.3</v>
      </c>
      <c r="U6" s="1">
        <v>0.3</v>
      </c>
      <c r="Y6" s="1">
        <v>0.3</v>
      </c>
      <c r="Z6">
        <v>6.1802999999999999</v>
      </c>
      <c r="AA6">
        <v>6.7927999999999997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O7">
        <v>3.2947000000000002</v>
      </c>
      <c r="Q7" s="1">
        <v>0.4</v>
      </c>
      <c r="U7" s="1">
        <v>0.4</v>
      </c>
      <c r="Y7" s="1">
        <v>0.4</v>
      </c>
      <c r="Z7">
        <v>10.0192</v>
      </c>
      <c r="AA7">
        <v>4.7256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11.5183</v>
      </c>
      <c r="O8">
        <v>3.3944999999999999</v>
      </c>
      <c r="Q8" s="1">
        <v>0.5</v>
      </c>
      <c r="U8" s="1">
        <v>0.5</v>
      </c>
      <c r="Y8" s="1">
        <v>0.5</v>
      </c>
      <c r="Z8">
        <v>7.8818999999999999</v>
      </c>
      <c r="AA8">
        <v>3.7008999999999999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13.0024</v>
      </c>
      <c r="O9">
        <v>4.3789999999999996</v>
      </c>
      <c r="Q9" s="1">
        <v>0.6</v>
      </c>
      <c r="U9" s="1">
        <v>0.6</v>
      </c>
      <c r="Y9" s="1">
        <v>0.6</v>
      </c>
      <c r="Z9">
        <v>9.0548000000000002</v>
      </c>
      <c r="AA9">
        <v>4.3802000000000003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13.1553</v>
      </c>
      <c r="O10">
        <v>3.8098000000000001</v>
      </c>
      <c r="Q10" s="1">
        <v>0.7</v>
      </c>
      <c r="U10" s="1">
        <v>0.7</v>
      </c>
      <c r="Y10" s="1">
        <v>0.7</v>
      </c>
      <c r="Z10">
        <v>8.3544</v>
      </c>
      <c r="AA10">
        <v>3.2786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13.5479</v>
      </c>
      <c r="O11">
        <v>3.1831999999999998</v>
      </c>
      <c r="Q11" s="1">
        <v>0.8</v>
      </c>
      <c r="U11" s="1">
        <v>0.8</v>
      </c>
      <c r="Y11" s="1">
        <v>0.8</v>
      </c>
      <c r="Z11">
        <v>7.2588999999999997</v>
      </c>
      <c r="AA11">
        <v>3.9533999999999998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10.7592</v>
      </c>
      <c r="O12">
        <v>2.9369000000000001</v>
      </c>
      <c r="Q12" s="1">
        <v>0.9</v>
      </c>
      <c r="U12" s="1">
        <v>0.9</v>
      </c>
      <c r="Y12" s="1">
        <v>0.9</v>
      </c>
      <c r="Z12">
        <v>9.5733999999999995</v>
      </c>
      <c r="AA12">
        <v>3.0687000000000002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10.273400000000001</v>
      </c>
      <c r="O13">
        <v>4.3270999999999997</v>
      </c>
      <c r="Q13" s="1">
        <v>1</v>
      </c>
      <c r="U13" s="1">
        <v>1</v>
      </c>
      <c r="Y13" s="1">
        <v>1</v>
      </c>
      <c r="Z13">
        <v>8.4817999999999998</v>
      </c>
      <c r="AA13">
        <v>3.0798999999999999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11.829177777777778</v>
      </c>
      <c r="O15">
        <f>AVERAGE(O4:O13)</f>
        <v>3.6554899999999995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8.1304299999999987</v>
      </c>
      <c r="AA15">
        <f>AVERAGE(AA4:AA13)</f>
        <v>5.4449777777777779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1.1625920799852563</v>
      </c>
      <c r="O16">
        <f>STDEV(O4:O13)</f>
        <v>0.53669547427858499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1.2622353619670199</v>
      </c>
      <c r="AA16">
        <f>STDEV(AA4:AA13)</f>
        <v>4.13216795937005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2.3251841599705125</v>
      </c>
      <c r="O17">
        <f>2*O16</f>
        <v>1.07339094855717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2.5244707239340398</v>
      </c>
      <c r="AA17">
        <f>2*AA16</f>
        <v>8.2643359187401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14.154361937748291</v>
      </c>
      <c r="O18">
        <f>O15+O17</f>
        <v>4.728880948557169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10.654900723934038</v>
      </c>
      <c r="AA18">
        <f>AA15+AA17</f>
        <v>13.709313696517878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11.659749999999999</v>
      </c>
      <c r="K26">
        <f t="shared" ref="K26:K36" si="1">AVERAGE(C3,G3,K3,O3,S3,W3,AA3,AE3)</f>
        <v>9.9776000000000007</v>
      </c>
      <c r="N26">
        <f>J27-J26</f>
        <v>-3.0497499999999995</v>
      </c>
      <c r="O26">
        <f>K27-K26</f>
        <v>-6.0948000000000011</v>
      </c>
      <c r="P26" s="1">
        <v>0.1</v>
      </c>
      <c r="Q26">
        <f>N26/J26*100</f>
        <v>-26.156221188275904</v>
      </c>
      <c r="R26">
        <f>O26/K26*100</f>
        <v>-61.084830019243107</v>
      </c>
      <c r="U26">
        <f>J26</f>
        <v>11.659749999999999</v>
      </c>
      <c r="V26">
        <f>K26</f>
        <v>9.9776000000000007</v>
      </c>
      <c r="W26">
        <f>Q26</f>
        <v>-26.156221188275904</v>
      </c>
      <c r="X26">
        <f>Q27</f>
        <v>-14.594652544008223</v>
      </c>
      <c r="Y26">
        <f>Q28</f>
        <v>-23.883874011020811</v>
      </c>
      <c r="Z26">
        <f>Q29</f>
        <v>-14.070198760693836</v>
      </c>
      <c r="AA26">
        <f>Q30</f>
        <v>-16.806964128733465</v>
      </c>
      <c r="AB26">
        <f>Q31</f>
        <v>-5.4130663178884468</v>
      </c>
      <c r="AC26">
        <f>Q32</f>
        <v>-7.7608868114667802</v>
      </c>
      <c r="AD26">
        <f>Q33</f>
        <v>-10.775102382126542</v>
      </c>
      <c r="AE26">
        <f>Q34</f>
        <v>-12.808593666244983</v>
      </c>
      <c r="AF26">
        <f>Q35</f>
        <v>-19.572889641716142</v>
      </c>
      <c r="AG26">
        <f>R26</f>
        <v>-61.084830019243107</v>
      </c>
      <c r="AH26">
        <f>R27</f>
        <v>1.4657833547145449</v>
      </c>
      <c r="AI26">
        <f>R28</f>
        <v>-50.305183611289294</v>
      </c>
      <c r="AJ26">
        <f>R29</f>
        <v>-59.808470974983962</v>
      </c>
      <c r="AK26">
        <f>R30</f>
        <v>-64.443353110968573</v>
      </c>
      <c r="AL26">
        <f>R31</f>
        <v>-56.105676715843487</v>
      </c>
      <c r="AM26">
        <f>R32</f>
        <v>-64.478431686978837</v>
      </c>
      <c r="AN26">
        <f>R33</f>
        <v>-64.236890635022462</v>
      </c>
      <c r="AO26">
        <f>R34</f>
        <v>-69.904586273252079</v>
      </c>
      <c r="AP26">
        <f>R35</f>
        <v>-62.881855355997438</v>
      </c>
    </row>
    <row r="27" spans="1:42" x14ac:dyDescent="0.25">
      <c r="I27" s="1">
        <v>0.1</v>
      </c>
      <c r="J27">
        <f t="shared" si="0"/>
        <v>8.61</v>
      </c>
      <c r="K27">
        <f t="shared" si="1"/>
        <v>3.8828</v>
      </c>
      <c r="N27">
        <f>J28-J26</f>
        <v>-1.7016999999999989</v>
      </c>
      <c r="O27">
        <f>K28-K26</f>
        <v>0.14624999999999844</v>
      </c>
      <c r="P27" s="1">
        <v>0.2</v>
      </c>
      <c r="Q27">
        <f>N27/J26*100</f>
        <v>-14.594652544008223</v>
      </c>
      <c r="R27">
        <f>O27/K26*100</f>
        <v>1.4657833547145449</v>
      </c>
    </row>
    <row r="28" spans="1:42" x14ac:dyDescent="0.25">
      <c r="I28" s="1">
        <v>0.2</v>
      </c>
      <c r="J28">
        <f t="shared" si="0"/>
        <v>9.9580500000000001</v>
      </c>
      <c r="K28">
        <f t="shared" si="1"/>
        <v>10.123849999999999</v>
      </c>
      <c r="N28">
        <f>J29-J26</f>
        <v>-2.7847999999999988</v>
      </c>
      <c r="O28">
        <f>K29-K26</f>
        <v>-5.0192500000000013</v>
      </c>
      <c r="P28" s="1">
        <v>0.3</v>
      </c>
      <c r="Q28">
        <f>N28/J26*100</f>
        <v>-23.883874011020811</v>
      </c>
      <c r="R28">
        <f>O28/K26*100</f>
        <v>-50.305183611289294</v>
      </c>
    </row>
    <row r="29" spans="1:42" x14ac:dyDescent="0.25">
      <c r="I29" s="1">
        <v>0.3</v>
      </c>
      <c r="J29">
        <f t="shared" si="0"/>
        <v>8.8749500000000001</v>
      </c>
      <c r="K29">
        <f t="shared" si="1"/>
        <v>4.9583499999999994</v>
      </c>
      <c r="N29">
        <f>J30-J26</f>
        <v>-1.6405499999999993</v>
      </c>
      <c r="O29">
        <f>K30-K26</f>
        <v>-5.9674500000000004</v>
      </c>
      <c r="P29" s="1">
        <v>0.4</v>
      </c>
      <c r="Q29">
        <f>N29/J26*100</f>
        <v>-14.070198760693836</v>
      </c>
      <c r="R29">
        <f>O29/K26*100</f>
        <v>-59.808470974983962</v>
      </c>
    </row>
    <row r="30" spans="1:42" x14ac:dyDescent="0.25">
      <c r="I30" s="1">
        <v>0.4</v>
      </c>
      <c r="J30">
        <f t="shared" si="0"/>
        <v>10.0192</v>
      </c>
      <c r="K30">
        <f t="shared" si="1"/>
        <v>4.0101500000000003</v>
      </c>
      <c r="N30">
        <f>J31-J26</f>
        <v>-1.9596499999999999</v>
      </c>
      <c r="O30">
        <f>K31-K26</f>
        <v>-6.4299000000000008</v>
      </c>
      <c r="P30" s="1">
        <v>0.5</v>
      </c>
      <c r="Q30">
        <f>N30/J26*100</f>
        <v>-16.806964128733465</v>
      </c>
      <c r="R30">
        <f>O30/K26*100</f>
        <v>-64.443353110968573</v>
      </c>
    </row>
    <row r="31" spans="1:42" x14ac:dyDescent="0.25">
      <c r="I31" s="1">
        <v>0.5</v>
      </c>
      <c r="J31">
        <f t="shared" si="0"/>
        <v>9.7000999999999991</v>
      </c>
      <c r="K31">
        <f t="shared" si="1"/>
        <v>3.5476999999999999</v>
      </c>
      <c r="N31">
        <f>J32-J26</f>
        <v>-0.6311499999999981</v>
      </c>
      <c r="O31">
        <f>K32-K26</f>
        <v>-5.5980000000000008</v>
      </c>
      <c r="P31" s="1">
        <v>0.6</v>
      </c>
      <c r="Q31">
        <f>N31/J26*100</f>
        <v>-5.4130663178884468</v>
      </c>
      <c r="R31">
        <f>O31/K26*100</f>
        <v>-56.105676715843487</v>
      </c>
    </row>
    <row r="32" spans="1:42" x14ac:dyDescent="0.25">
      <c r="I32" s="1">
        <v>0.6</v>
      </c>
      <c r="J32">
        <f t="shared" si="0"/>
        <v>11.028600000000001</v>
      </c>
      <c r="K32">
        <f t="shared" si="1"/>
        <v>4.3795999999999999</v>
      </c>
      <c r="N32">
        <f>J33-J26</f>
        <v>-0.90489999999999782</v>
      </c>
      <c r="O32">
        <f>K33-K26</f>
        <v>-6.4334000000000007</v>
      </c>
      <c r="P32" s="1">
        <v>0.7</v>
      </c>
      <c r="Q32">
        <f>N32/J26*100</f>
        <v>-7.7608868114667802</v>
      </c>
      <c r="R32">
        <f>O32/K26*100</f>
        <v>-64.478431686978837</v>
      </c>
    </row>
    <row r="33" spans="1:18" x14ac:dyDescent="0.25">
      <c r="I33" s="1">
        <v>0.7</v>
      </c>
      <c r="J33">
        <f t="shared" si="0"/>
        <v>10.754850000000001</v>
      </c>
      <c r="K33">
        <f t="shared" si="1"/>
        <v>3.5442</v>
      </c>
      <c r="N33">
        <f>J34-J26</f>
        <v>-1.2563499999999994</v>
      </c>
      <c r="O33">
        <f>K34-K26</f>
        <v>-6.4093000000000009</v>
      </c>
      <c r="P33" s="1">
        <v>0.8</v>
      </c>
      <c r="Q33">
        <f>N33/J26*100</f>
        <v>-10.775102382126542</v>
      </c>
      <c r="R33">
        <f>O33/K26*100</f>
        <v>-64.236890635022462</v>
      </c>
    </row>
    <row r="34" spans="1:18" x14ac:dyDescent="0.25">
      <c r="I34" s="1">
        <v>0.8</v>
      </c>
      <c r="J34">
        <f t="shared" si="0"/>
        <v>10.4034</v>
      </c>
      <c r="K34">
        <f t="shared" si="1"/>
        <v>3.5682999999999998</v>
      </c>
      <c r="N34">
        <f>J35-J26</f>
        <v>-1.4934499999999993</v>
      </c>
      <c r="O34">
        <f>K35-K26</f>
        <v>-6.9748000000000001</v>
      </c>
      <c r="P34" s="1">
        <v>0.9</v>
      </c>
      <c r="Q34">
        <f>N34/J26*100</f>
        <v>-12.808593666244983</v>
      </c>
      <c r="R34">
        <f>O34/K26*100</f>
        <v>-69.904586273252079</v>
      </c>
    </row>
    <row r="35" spans="1:18" x14ac:dyDescent="0.25">
      <c r="I35" s="1">
        <v>0.9</v>
      </c>
      <c r="J35">
        <f t="shared" si="0"/>
        <v>10.1663</v>
      </c>
      <c r="K35">
        <f t="shared" si="1"/>
        <v>3.0028000000000001</v>
      </c>
      <c r="N35">
        <f>J36-J26</f>
        <v>-2.2821499999999979</v>
      </c>
      <c r="O35">
        <f>K36-K26</f>
        <v>-6.2741000000000007</v>
      </c>
      <c r="P35" s="1">
        <v>1</v>
      </c>
      <c r="Q35">
        <f>N35/J26*100</f>
        <v>-19.572889641716142</v>
      </c>
      <c r="R35">
        <f>O35/K26*100</f>
        <v>-62.881855355997438</v>
      </c>
    </row>
    <row r="36" spans="1:18" x14ac:dyDescent="0.25">
      <c r="I36" s="1">
        <v>1</v>
      </c>
      <c r="J36">
        <f t="shared" si="0"/>
        <v>9.377600000000001</v>
      </c>
      <c r="K36">
        <f t="shared" si="1"/>
        <v>3.7035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14.605499999999999</v>
      </c>
      <c r="C44">
        <f>O3</f>
        <v>3.3898999999999999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8.7140000000000004</v>
      </c>
      <c r="C47">
        <f>AA3</f>
        <v>16.565300000000001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2.9149374999999997</v>
      </c>
      <c r="C50">
        <f>AVERAGE(C41:C48)</f>
        <v>2.4944000000000002</v>
      </c>
    </row>
    <row r="51" spans="1:3" x14ac:dyDescent="0.25">
      <c r="A51" t="s">
        <v>8</v>
      </c>
      <c r="B51">
        <f>STDEV(B41:B48)</f>
        <v>5.6223983344521216</v>
      </c>
      <c r="C51">
        <f>STDEV(C41:C48)</f>
        <v>5.8079297420484899</v>
      </c>
    </row>
    <row r="52" spans="1:3" x14ac:dyDescent="0.25">
      <c r="A52" t="s">
        <v>20</v>
      </c>
      <c r="B52">
        <f>1.5*B51</f>
        <v>8.4335975016781823</v>
      </c>
      <c r="C52">
        <f>1.5*C51</f>
        <v>8.7118946130727348</v>
      </c>
    </row>
    <row r="53" spans="1:3" x14ac:dyDescent="0.25">
      <c r="A53" t="s">
        <v>9</v>
      </c>
      <c r="B53">
        <f>2*B51</f>
        <v>11.244796668904243</v>
      </c>
      <c r="C53">
        <f>2*C51</f>
        <v>11.61585948409698</v>
      </c>
    </row>
    <row r="54" spans="1:3" x14ac:dyDescent="0.25">
      <c r="A54" t="s">
        <v>21</v>
      </c>
      <c r="B54">
        <f>B50+B52</f>
        <v>11.348535001678183</v>
      </c>
      <c r="C54">
        <f>C50+C52</f>
        <v>11.206294613072735</v>
      </c>
    </row>
    <row r="55" spans="1:3" x14ac:dyDescent="0.25">
      <c r="A55" t="s">
        <v>10</v>
      </c>
      <c r="B55">
        <f>B50+B53</f>
        <v>14.159734168904244</v>
      </c>
      <c r="C55">
        <f>C50+C53</f>
        <v>14.11025948409698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2015-03-24T22:27:02Z</dcterms:created>
  <dcterms:modified xsi:type="dcterms:W3CDTF">2015-04-21T04:45:20Z</dcterms:modified>
</cp:coreProperties>
</file>