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9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K34" i="1"/>
  <c r="O33" i="1" s="1"/>
  <c r="R33" i="1" s="1"/>
  <c r="AN26" i="1" s="1"/>
  <c r="K33" i="1"/>
  <c r="O32" i="1" s="1"/>
  <c r="R32" i="1" s="1"/>
  <c r="AM26" i="1" s="1"/>
  <c r="K32" i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J35" i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B18" i="1" s="1"/>
  <c r="AE18" i="1" l="1"/>
  <c r="AD18" i="1"/>
  <c r="O18" i="1"/>
  <c r="R18" i="1"/>
  <c r="N26" i="1"/>
  <c r="Q26" i="1" s="1"/>
  <c r="W26" i="1" s="1"/>
  <c r="N34" i="1"/>
  <c r="Q34" i="1" s="1"/>
  <c r="AE26" i="1" s="1"/>
  <c r="S18" i="1"/>
  <c r="N27" i="1"/>
  <c r="Q27" i="1" s="1"/>
  <c r="X26" i="1" s="1"/>
  <c r="N35" i="1"/>
  <c r="Q35" i="1" s="1"/>
  <c r="AF26" i="1" s="1"/>
  <c r="O31" i="1"/>
  <c r="R31" i="1" s="1"/>
  <c r="AL26" i="1" s="1"/>
  <c r="O34" i="1"/>
  <c r="R34" i="1" s="1"/>
  <c r="AO26" i="1" s="1"/>
  <c r="B52" i="1"/>
  <c r="B53" i="1"/>
  <c r="C52" i="1"/>
  <c r="C53" i="1"/>
  <c r="B50" i="1"/>
  <c r="N30" i="1"/>
  <c r="Q30" i="1" s="1"/>
  <c r="AA26" i="1" s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<sst xmlns="http://schemas.openxmlformats.org/spreadsheetml/2006/main" count="48" uniqueCount="22">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</sst>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O4" sqref="O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14.0473</v>
      </c>
      <c r="C3">
        <v>3.1261999999999999</v>
      </c>
      <c r="E3" s="1">
        <v>232</v>
      </c>
      <c r="F3">
        <v>10.985900000000001</v>
      </c>
      <c r="G3">
        <v>2.9996</v>
      </c>
      <c r="I3" s="1">
        <v>232</v>
      </c>
      <c r="J3">
        <v>11.150499999999999</v>
      </c>
      <c r="K3">
        <v>3.1777000000000002</v>
      </c>
      <c r="M3" s="1">
        <v>232</v>
      </c>
      <c r="N3">
        <v>13.365</v>
      </c>
      <c r="O3">
        <v>2.8736000000000002</v>
      </c>
      <c r="Q3" s="1">
        <v>232</v>
      </c>
      <c r="U3" s="1">
        <v>232</v>
      </c>
      <c r="V3">
        <v>10.4145</v>
      </c>
      <c r="W3">
        <v>3.1758999999999999</v>
      </c>
      <c r="Y3" s="1">
        <v>232</v>
      </c>
      <c r="Z3">
        <v>12.2644</v>
      </c>
      <c r="AA3">
        <v>3.5524</v>
      </c>
      <c r="AC3" s="1">
        <v>232</v>
      </c>
      <c r="AD3">
        <v>9.9315999999999995</v>
      </c>
      <c r="AE3">
        <v>3.2240000000000002</v>
      </c>
    </row>
    <row r="4" spans="1:31" x14ac:dyDescent="0.25">
      <c r="A4" s="1">
        <v>0.1</v>
      </c>
      <c r="B4">
        <v>14.432399999999999</v>
      </c>
      <c r="C4">
        <v>3.6515</v>
      </c>
      <c r="E4" s="1">
        <v>0.1</v>
      </c>
      <c r="F4">
        <v>8.5426000000000002</v>
      </c>
      <c r="G4">
        <v>2.4171999999999998</v>
      </c>
      <c r="I4" s="1">
        <v>0.1</v>
      </c>
      <c r="M4" s="1">
        <v>0.1</v>
      </c>
      <c r="N4">
        <v>14.919499999999999</v>
      </c>
      <c r="Q4" s="1">
        <v>0.1</v>
      </c>
      <c r="U4" s="1">
        <v>0.1</v>
      </c>
      <c r="V4">
        <v>10.607200000000001</v>
      </c>
      <c r="W4">
        <v>2.3862000000000001</v>
      </c>
      <c r="Y4" s="1">
        <v>0.1</v>
      </c>
      <c r="Z4">
        <v>11.273999999999999</v>
      </c>
      <c r="AA4">
        <v>2.9535</v>
      </c>
      <c r="AC4" s="1">
        <v>0.1</v>
      </c>
      <c r="AD4">
        <v>9.4108000000000001</v>
      </c>
      <c r="AE4">
        <v>2.5857000000000001</v>
      </c>
    </row>
    <row r="5" spans="1:31" x14ac:dyDescent="0.25">
      <c r="A5" s="1">
        <v>0.2</v>
      </c>
      <c r="B5">
        <v>13.9453</v>
      </c>
      <c r="C5">
        <v>3.0209000000000001</v>
      </c>
      <c r="E5" s="1">
        <v>0.2</v>
      </c>
      <c r="F5">
        <v>8.7222000000000008</v>
      </c>
      <c r="G5">
        <v>2.5914000000000001</v>
      </c>
      <c r="I5" s="1">
        <v>0.2</v>
      </c>
      <c r="J5">
        <v>10.904999999999999</v>
      </c>
      <c r="K5">
        <v>2.8302</v>
      </c>
      <c r="M5" s="1">
        <v>0.2</v>
      </c>
      <c r="N5">
        <v>11.709300000000001</v>
      </c>
      <c r="O5">
        <v>3.4626999999999999</v>
      </c>
      <c r="Q5" s="1">
        <v>0.2</v>
      </c>
      <c r="U5" s="1">
        <v>0.2</v>
      </c>
      <c r="V5">
        <v>10.433400000000001</v>
      </c>
      <c r="W5">
        <v>2.6463000000000001</v>
      </c>
      <c r="Y5" s="1">
        <v>0.2</v>
      </c>
      <c r="Z5">
        <v>13.274800000000001</v>
      </c>
      <c r="AA5">
        <v>3.5411999999999999</v>
      </c>
      <c r="AC5" s="1">
        <v>0.2</v>
      </c>
      <c r="AD5">
        <v>11.9656</v>
      </c>
      <c r="AE5">
        <v>2.9369000000000001</v>
      </c>
    </row>
    <row r="6" spans="1:31" x14ac:dyDescent="0.25">
      <c r="A6" s="1">
        <v>0.3</v>
      </c>
      <c r="B6">
        <v>10.4815</v>
      </c>
      <c r="C6">
        <v>3.2374999999999998</v>
      </c>
      <c r="E6" s="1">
        <v>0.3</v>
      </c>
      <c r="F6">
        <v>10.7043</v>
      </c>
      <c r="G6">
        <v>2.8713000000000002</v>
      </c>
      <c r="I6" s="1">
        <v>0.3</v>
      </c>
      <c r="J6">
        <v>12.691599999999999</v>
      </c>
      <c r="K6">
        <v>2.4921000000000002</v>
      </c>
      <c r="M6" s="1">
        <v>0.3</v>
      </c>
      <c r="N6">
        <v>11.6997</v>
      </c>
      <c r="O6">
        <v>2.8130000000000002</v>
      </c>
      <c r="Q6" s="1">
        <v>0.3</v>
      </c>
      <c r="U6" s="1">
        <v>0.3</v>
      </c>
      <c r="W6">
        <v>2.9293999999999998</v>
      </c>
      <c r="Y6" s="1">
        <v>0.3</v>
      </c>
      <c r="Z6">
        <v>13.1622</v>
      </c>
      <c r="AA6">
        <v>4.0079000000000002</v>
      </c>
      <c r="AC6" s="1">
        <v>0.3</v>
      </c>
      <c r="AD6">
        <v>8.5338999999999992</v>
      </c>
    </row>
    <row r="7" spans="1:31" x14ac:dyDescent="0.25">
      <c r="A7" s="1">
        <v>0.4</v>
      </c>
      <c r="B7">
        <v>15.7712</v>
      </c>
      <c r="C7">
        <v>2.6682999999999999</v>
      </c>
      <c r="E7" s="1">
        <v>0.4</v>
      </c>
      <c r="F7">
        <v>10.5061</v>
      </c>
      <c r="G7">
        <v>2.4895999999999998</v>
      </c>
      <c r="I7" s="1">
        <v>0.4</v>
      </c>
      <c r="J7">
        <v>10.763400000000001</v>
      </c>
      <c r="K7">
        <v>3.1246</v>
      </c>
      <c r="M7" s="1">
        <v>0.4</v>
      </c>
      <c r="N7">
        <v>13.1716</v>
      </c>
      <c r="O7">
        <v>2.7892999999999999</v>
      </c>
      <c r="Q7" s="1">
        <v>0.4</v>
      </c>
      <c r="U7" s="1">
        <v>0.4</v>
      </c>
      <c r="V7">
        <v>12.683299999999999</v>
      </c>
      <c r="W7">
        <v>2.6995</v>
      </c>
      <c r="Y7" s="1">
        <v>0.4</v>
      </c>
      <c r="Z7">
        <v>13.390499999999999</v>
      </c>
      <c r="AA7">
        <v>3.0733000000000001</v>
      </c>
      <c r="AC7" s="1">
        <v>0.4</v>
      </c>
      <c r="AD7">
        <v>8.0302000000000007</v>
      </c>
      <c r="AE7">
        <v>2.0362</v>
      </c>
    </row>
    <row r="8" spans="1:31" x14ac:dyDescent="0.25">
      <c r="A8" s="1">
        <v>0.5</v>
      </c>
      <c r="B8">
        <v>15.3504</v>
      </c>
      <c r="E8" s="1">
        <v>0.5</v>
      </c>
      <c r="F8">
        <v>13.027900000000001</v>
      </c>
      <c r="G8">
        <v>2.4622000000000002</v>
      </c>
      <c r="I8" s="1">
        <v>0.5</v>
      </c>
      <c r="J8">
        <v>11.158099999999999</v>
      </c>
      <c r="K8">
        <v>2.9060999999999999</v>
      </c>
      <c r="M8" s="1">
        <v>0.5</v>
      </c>
      <c r="N8">
        <v>12.916399999999999</v>
      </c>
      <c r="O8">
        <v>3.6623999999999999</v>
      </c>
      <c r="Q8" s="1">
        <v>0.5</v>
      </c>
      <c r="U8" s="1">
        <v>0.5</v>
      </c>
      <c r="V8">
        <v>10.1663</v>
      </c>
      <c r="Y8" s="1">
        <v>0.5</v>
      </c>
      <c r="Z8">
        <v>14.3323</v>
      </c>
      <c r="AA8">
        <v>2.8614000000000002</v>
      </c>
      <c r="AC8" s="1">
        <v>0.5</v>
      </c>
      <c r="AD8">
        <v>10.3383</v>
      </c>
      <c r="AE8">
        <v>3.0749</v>
      </c>
    </row>
    <row r="9" spans="1:31" x14ac:dyDescent="0.25">
      <c r="A9" s="1">
        <v>0.6</v>
      </c>
      <c r="B9">
        <v>15.6371</v>
      </c>
      <c r="C9">
        <v>2.7360000000000002</v>
      </c>
      <c r="E9" s="1">
        <v>0.6</v>
      </c>
      <c r="F9">
        <v>14.0311</v>
      </c>
      <c r="G9">
        <v>2.6635</v>
      </c>
      <c r="I9" s="1">
        <v>0.6</v>
      </c>
      <c r="J9">
        <v>13.1052</v>
      </c>
      <c r="K9">
        <v>2.9255</v>
      </c>
      <c r="M9" s="1">
        <v>0.6</v>
      </c>
      <c r="N9">
        <v>8.6819000000000006</v>
      </c>
      <c r="O9">
        <v>2.7913999999999999</v>
      </c>
      <c r="Q9" s="1">
        <v>0.6</v>
      </c>
      <c r="U9" s="1">
        <v>0.6</v>
      </c>
      <c r="V9">
        <v>10.6708</v>
      </c>
      <c r="W9">
        <v>2.8399000000000001</v>
      </c>
      <c r="Y9" s="1">
        <v>0.6</v>
      </c>
      <c r="Z9">
        <v>9.9275000000000002</v>
      </c>
      <c r="AA9">
        <v>2.6558999999999999</v>
      </c>
      <c r="AC9" s="1">
        <v>0.6</v>
      </c>
      <c r="AD9">
        <v>10.8672</v>
      </c>
      <c r="AE9">
        <v>2.6627000000000001</v>
      </c>
    </row>
    <row r="10" spans="1:31" x14ac:dyDescent="0.25">
      <c r="A10" s="1">
        <v>0.7</v>
      </c>
      <c r="B10">
        <v>16.075800000000001</v>
      </c>
      <c r="C10">
        <v>3.0973000000000002</v>
      </c>
      <c r="E10" s="1">
        <v>0.7</v>
      </c>
      <c r="F10">
        <v>11.952500000000001</v>
      </c>
      <c r="G10">
        <v>2.5310000000000001</v>
      </c>
      <c r="I10" s="1">
        <v>0.7</v>
      </c>
      <c r="J10">
        <v>10.271599999999999</v>
      </c>
      <c r="K10">
        <v>2.2298</v>
      </c>
      <c r="M10" s="1">
        <v>0.7</v>
      </c>
      <c r="N10">
        <v>15.3072</v>
      </c>
      <c r="O10">
        <v>3.1187999999999998</v>
      </c>
      <c r="Q10" s="1">
        <v>0.7</v>
      </c>
      <c r="U10" s="1">
        <v>0.7</v>
      </c>
      <c r="V10">
        <v>11.913</v>
      </c>
      <c r="W10">
        <v>2.4157000000000002</v>
      </c>
      <c r="Y10" s="1">
        <v>0.7</v>
      </c>
      <c r="Z10">
        <v>11.6601</v>
      </c>
      <c r="AA10">
        <v>2.4003000000000001</v>
      </c>
      <c r="AC10" s="1">
        <v>0.7</v>
      </c>
      <c r="AD10">
        <v>11.432</v>
      </c>
      <c r="AE10">
        <v>2.4851999999999999</v>
      </c>
    </row>
    <row r="11" spans="1:31" x14ac:dyDescent="0.25">
      <c r="A11" s="1">
        <v>0.8</v>
      </c>
      <c r="B11">
        <v>9.8945000000000007</v>
      </c>
      <c r="C11">
        <v>2.6757</v>
      </c>
      <c r="E11" s="1">
        <v>0.8</v>
      </c>
      <c r="F11">
        <v>13.615600000000001</v>
      </c>
      <c r="G11">
        <v>3.0598999999999998</v>
      </c>
      <c r="I11" s="1">
        <v>0.8</v>
      </c>
      <c r="J11">
        <v>9.2297999999999991</v>
      </c>
      <c r="K11">
        <v>3.1568999999999998</v>
      </c>
      <c r="M11" s="1">
        <v>0.8</v>
      </c>
      <c r="N11">
        <v>12.4735</v>
      </c>
      <c r="O11">
        <v>2.7722000000000002</v>
      </c>
      <c r="Q11" s="1">
        <v>0.8</v>
      </c>
      <c r="U11" s="1">
        <v>0.8</v>
      </c>
      <c r="V11">
        <v>9.2233000000000001</v>
      </c>
      <c r="W11">
        <v>2.4169</v>
      </c>
      <c r="Y11" s="1">
        <v>0.8</v>
      </c>
      <c r="Z11">
        <v>14.6668</v>
      </c>
      <c r="AA11">
        <v>2.9882</v>
      </c>
      <c r="AC11" s="1">
        <v>0.8</v>
      </c>
      <c r="AD11">
        <v>11.5854</v>
      </c>
      <c r="AE11">
        <v>2.6993999999999998</v>
      </c>
    </row>
    <row r="12" spans="1:31" x14ac:dyDescent="0.25">
      <c r="A12" s="1">
        <v>0.9</v>
      </c>
      <c r="B12">
        <v>15.023999999999999</v>
      </c>
      <c r="C12">
        <v>3.1017000000000001</v>
      </c>
      <c r="E12" s="1">
        <v>0.9</v>
      </c>
      <c r="F12">
        <v>15.470499999999999</v>
      </c>
      <c r="G12">
        <v>2.7833000000000001</v>
      </c>
      <c r="I12" s="1">
        <v>0.9</v>
      </c>
      <c r="J12">
        <v>10.8949</v>
      </c>
      <c r="K12">
        <v>2.895</v>
      </c>
      <c r="M12" s="1">
        <v>0.9</v>
      </c>
      <c r="N12">
        <v>14.805300000000001</v>
      </c>
      <c r="O12">
        <v>3.3416999999999999</v>
      </c>
      <c r="Q12" s="1">
        <v>0.9</v>
      </c>
      <c r="U12" s="1">
        <v>0.9</v>
      </c>
      <c r="V12">
        <v>7.9306000000000001</v>
      </c>
      <c r="W12">
        <v>2.3311000000000002</v>
      </c>
      <c r="Y12" s="1">
        <v>0.9</v>
      </c>
      <c r="Z12">
        <v>16.052700000000002</v>
      </c>
      <c r="AA12">
        <v>3.4630000000000001</v>
      </c>
      <c r="AC12" s="1">
        <v>0.9</v>
      </c>
      <c r="AD12">
        <v>11.9488</v>
      </c>
      <c r="AE12">
        <v>2.8624999999999998</v>
      </c>
    </row>
    <row r="13" spans="1:31" x14ac:dyDescent="0.25">
      <c r="A13" s="1">
        <v>1</v>
      </c>
      <c r="B13">
        <v>13.0543</v>
      </c>
      <c r="C13">
        <v>2.8792</v>
      </c>
      <c r="E13" s="1">
        <v>1</v>
      </c>
      <c r="F13">
        <v>12.222</v>
      </c>
      <c r="G13">
        <v>3.2770999999999999</v>
      </c>
      <c r="I13" s="1">
        <v>1</v>
      </c>
      <c r="J13">
        <v>11.0924</v>
      </c>
      <c r="K13">
        <v>2.4559000000000002</v>
      </c>
      <c r="M13" s="1">
        <v>1</v>
      </c>
      <c r="N13">
        <v>11.991099999999999</v>
      </c>
      <c r="Q13" s="1">
        <v>1</v>
      </c>
      <c r="U13" s="1">
        <v>1</v>
      </c>
      <c r="V13">
        <v>12.1952</v>
      </c>
      <c r="W13">
        <v>2.8065000000000002</v>
      </c>
      <c r="Y13" s="1">
        <v>1</v>
      </c>
      <c r="Z13">
        <v>11.994</v>
      </c>
      <c r="AA13">
        <v>3.7425000000000002</v>
      </c>
      <c r="AC13" s="1">
        <v>1</v>
      </c>
      <c r="AE13">
        <v>2.0323000000000002</v>
      </c>
    </row>
    <row r="15" spans="1:31" x14ac:dyDescent="0.25">
      <c r="A15" t="s">
        <v>7</v>
      </c>
      <c r="B15">
        <f>AVERAGE(B4:B13)</f>
        <v>13.966650000000001</v>
      </c>
      <c r="C15">
        <f>AVERAGE(C4:C13)</f>
        <v>3.0075666666666669</v>
      </c>
      <c r="F15">
        <f>AVERAGE(F4:F13)</f>
        <v>11.879479999999999</v>
      </c>
      <c r="G15">
        <f>AVERAGE(G4:G13)</f>
        <v>2.7146499999999998</v>
      </c>
      <c r="J15">
        <f>AVERAGE(J4:J13)</f>
        <v>11.123555555555555</v>
      </c>
      <c r="K15">
        <f>AVERAGE(K4:K13)</f>
        <v>2.7795666666666663</v>
      </c>
      <c r="N15">
        <f>AVERAGE(N4:N13)</f>
        <v>12.76755</v>
      </c>
      <c r="O15">
        <f>AVERAGE(O4:O13)</f>
        <v>3.0939375</v>
      </c>
      <c r="R15" t="e">
        <f>AVERAGE(R4:R13)</f>
        <v>#DIV/0!</v>
      </c>
      <c r="S15" t="e">
        <f>AVERAGE(S4:S13)</f>
        <v>#DIV/0!</v>
      </c>
      <c r="V15">
        <f>AVERAGE(V4:V13)</f>
        <v>10.647011111111111</v>
      </c>
      <c r="W15">
        <f>AVERAGE(W4:W13)</f>
        <v>2.6079444444444442</v>
      </c>
      <c r="Z15">
        <f>AVERAGE(Z4:Z13)</f>
        <v>12.973489999999998</v>
      </c>
      <c r="AA15">
        <f>AVERAGE(AA4:AA13)</f>
        <v>3.16872</v>
      </c>
      <c r="AD15">
        <f>AVERAGE(AD4:AD13)</f>
        <v>10.456911111111111</v>
      </c>
      <c r="AE15">
        <f>AVERAGE(AE4:AE13)</f>
        <v>2.5973111111111113</v>
      </c>
    </row>
    <row r="16" spans="1:31" x14ac:dyDescent="0.25">
      <c r="A16" t="s">
        <v>8</v>
      </c>
      <c r="B16">
        <f>STDEV(B4:B13)</f>
        <v>2.1935893534722082</v>
      </c>
      <c r="C16">
        <f>STDEV(C4:C13)</f>
        <v>0.31624243469212032</v>
      </c>
      <c r="F16">
        <f>STDEV(F4:F13)</f>
        <v>2.2693839613428173</v>
      </c>
      <c r="G16">
        <f>STDEV(G4:G13)</f>
        <v>0.28268333775524235</v>
      </c>
      <c r="J16">
        <f>STDEV(J4:J13)</f>
        <v>1.1688531966323992</v>
      </c>
      <c r="K16">
        <f>STDEV(K4:K13)</f>
        <v>0.31706955861450725</v>
      </c>
      <c r="N16">
        <f>STDEV(N4:N13)</f>
        <v>1.9737336678657211</v>
      </c>
      <c r="O16">
        <f>STDEV(O4:O13)</f>
        <v>0.35615278397861116</v>
      </c>
      <c r="R16" t="e">
        <f>STDEV(R4:R13)</f>
        <v>#DIV/0!</v>
      </c>
      <c r="S16" t="e">
        <f>STDEV(S4:S13)</f>
        <v>#DIV/0!</v>
      </c>
      <c r="V16">
        <f>STDEV(V4:V13)</f>
        <v>1.4929331661568515</v>
      </c>
      <c r="W16">
        <f>STDEV(W4:W13)</f>
        <v>0.22518999817438107</v>
      </c>
      <c r="Z16">
        <f>STDEV(Z4:Z13)</f>
        <v>1.8057380580619486</v>
      </c>
      <c r="AA16">
        <f>STDEV(AA4:AA13)</f>
        <v>0.50494223608030453</v>
      </c>
      <c r="AD16">
        <f>STDEV(AD4:AD13)</f>
        <v>1.4828103683920979</v>
      </c>
      <c r="AE16">
        <f>STDEV(AE4:AE13)</f>
        <v>0.36660975656835626</v>
      </c>
    </row>
    <row r="17" spans="1:42" x14ac:dyDescent="0.25">
      <c r="A17" t="s">
        <v>9</v>
      </c>
      <c r="B17">
        <f>2*B16</f>
        <v>4.3871787069444164</v>
      </c>
      <c r="C17">
        <f>2*C16</f>
        <v>0.63248486938424064</v>
      </c>
      <c r="F17">
        <f>2*F16</f>
        <v>4.5387679226856346</v>
      </c>
      <c r="G17">
        <f>2*G16</f>
        <v>0.5653666755104847</v>
      </c>
      <c r="J17">
        <f>2*J16</f>
        <v>2.3377063932647983</v>
      </c>
      <c r="K17">
        <f>2*K16</f>
        <v>0.6341391172290145</v>
      </c>
      <c r="N17">
        <f>2*N16</f>
        <v>3.9474673357314423</v>
      </c>
      <c r="O17">
        <f>2*O16</f>
        <v>0.71230556795722233</v>
      </c>
      <c r="R17" t="e">
        <f>2*R16</f>
        <v>#DIV/0!</v>
      </c>
      <c r="S17" t="e">
        <f>2*S16</f>
        <v>#DIV/0!</v>
      </c>
      <c r="V17">
        <f>2*V16</f>
        <v>2.9858663323137029</v>
      </c>
      <c r="W17">
        <f>2*W16</f>
        <v>0.45037999634876213</v>
      </c>
      <c r="Z17">
        <f>2*Z16</f>
        <v>3.6114761161238973</v>
      </c>
      <c r="AA17">
        <f>2*AA16</f>
        <v>1.0098844721606091</v>
      </c>
      <c r="AD17">
        <f>2*AD16</f>
        <v>2.9656207367841958</v>
      </c>
      <c r="AE17">
        <f>2*AE16</f>
        <v>0.73321951313671252</v>
      </c>
    </row>
    <row r="18" spans="1:42" x14ac:dyDescent="0.25">
      <c r="A18" t="s">
        <v>10</v>
      </c>
      <c r="B18">
        <f>B15+B17</f>
        <v>18.353828706944419</v>
      </c>
      <c r="C18">
        <f>C15+C17</f>
        <v>3.6400515360509074</v>
      </c>
      <c r="F18">
        <f>F15+F17</f>
        <v>16.418247922685634</v>
      </c>
      <c r="G18">
        <f>G15+G17</f>
        <v>3.2800166755104847</v>
      </c>
      <c r="J18">
        <f>J15+J17</f>
        <v>13.461261948820354</v>
      </c>
      <c r="K18">
        <f>K15+K17</f>
        <v>3.413705783895681</v>
      </c>
      <c r="N18">
        <f>N15+N17</f>
        <v>16.715017335731442</v>
      </c>
      <c r="O18">
        <f>O15+O17</f>
        <v>3.8062430679572223</v>
      </c>
      <c r="R18" t="e">
        <f>R15+R17</f>
        <v>#DIV/0!</v>
      </c>
      <c r="S18" t="e">
        <f>S15+S17</f>
        <v>#DIV/0!</v>
      </c>
      <c r="V18">
        <f>V15+V17</f>
        <v>13.632877443424814</v>
      </c>
      <c r="W18">
        <f>W15+W17</f>
        <v>3.0583244407932062</v>
      </c>
      <c r="Z18">
        <f>Z15+Z17</f>
        <v>16.584966116123894</v>
      </c>
      <c r="AA18">
        <f>AA15+AA17</f>
        <v>4.1786044721606093</v>
      </c>
      <c r="AD18">
        <f>AD15+AD17</f>
        <v>13.422531847895307</v>
      </c>
      <c r="AE18">
        <f>AE15+AE17</f>
        <v>3.3305306242478236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11.737028571428571</v>
      </c>
      <c r="K26">
        <f t="shared" ref="K26:K36" si="1">AVERAGE(C3,G3,K3,O3,S3,W3,AA3,AE3)</f>
        <v>3.161342857142857</v>
      </c>
      <c r="N26">
        <f>J27-J26</f>
        <v>-0.20594523809523757</v>
      </c>
      <c r="O26">
        <f>K27-K26</f>
        <v>-0.36252285714285692</v>
      </c>
      <c r="P26" s="1">
        <v>0.1</v>
      </c>
      <c r="Q26">
        <f>N26/J26*100</f>
        <v>-1.7546624926565291</v>
      </c>
      <c r="R26">
        <f>O26/K26*100</f>
        <v>-11.467369201153211</v>
      </c>
      <c r="U26">
        <f>J26</f>
        <v>11.737028571428571</v>
      </c>
      <c r="V26">
        <f>K26</f>
        <v>3.161342857142857</v>
      </c>
      <c r="W26">
        <f>Q26</f>
        <v>-1.7546624926565291</v>
      </c>
      <c r="X26">
        <f>Q27</f>
        <v>-1.4649607104256168</v>
      </c>
      <c r="Y26">
        <f>Q28</f>
        <v>-4.4715625273858413</v>
      </c>
      <c r="Z26">
        <f>Q29</f>
        <v>2.6255124197898994</v>
      </c>
      <c r="AA26">
        <f>Q30</f>
        <v>6.2445836863065853</v>
      </c>
      <c r="AB26">
        <f>Q31</f>
        <v>0.92698078851789056</v>
      </c>
      <c r="AC26">
        <f>Q32</f>
        <v>7.8542634300236722</v>
      </c>
      <c r="AD26">
        <f>Q33</f>
        <v>-1.789574387287125</v>
      </c>
      <c r="AE26">
        <f>Q34</f>
        <v>12.132055813591185</v>
      </c>
      <c r="AF26">
        <f>Q35</f>
        <v>3.0201121724651561</v>
      </c>
      <c r="AG26">
        <f>R26</f>
        <v>-11.467369201153211</v>
      </c>
      <c r="AH26">
        <f>R27</f>
        <v>-4.969859101466807</v>
      </c>
      <c r="AI26">
        <f>R28</f>
        <v>-3.2520839546786822</v>
      </c>
      <c r="AJ26">
        <f>R29</f>
        <v>-14.680018437011388</v>
      </c>
      <c r="AK26">
        <f>R30</f>
        <v>-5.3123898524135322</v>
      </c>
      <c r="AL26">
        <f>R31</f>
        <v>-12.899129664609069</v>
      </c>
      <c r="AM26">
        <f>R32</f>
        <v>-17.403544605818496</v>
      </c>
      <c r="AN26">
        <f>R33</f>
        <v>-10.665449582907796</v>
      </c>
      <c r="AO26">
        <f>R34</f>
        <v>-6.1054524749880139</v>
      </c>
      <c r="AP26">
        <f>R35</f>
        <v>-9.3555029357626758</v>
      </c>
    </row>
    <row r="27" spans="1:42" x14ac:dyDescent="0.25">
      <c r="I27" s="1">
        <v>0.1</v>
      </c>
      <c r="J27">
        <f t="shared" si="0"/>
        <v>11.531083333333333</v>
      </c>
      <c r="K27">
        <f t="shared" si="1"/>
        <v>2.7988200000000001</v>
      </c>
      <c r="N27">
        <f>J28-J26</f>
        <v>-0.17194285714285762</v>
      </c>
      <c r="O27">
        <f>K28-K26</f>
        <v>-0.1571142857142851</v>
      </c>
      <c r="P27" s="1">
        <v>0.2</v>
      </c>
      <c r="Q27">
        <f>N27/J26*100</f>
        <v>-1.4649607104256168</v>
      </c>
      <c r="R27">
        <f>O27/K26*100</f>
        <v>-4.969859101466807</v>
      </c>
    </row>
    <row r="28" spans="1:42" x14ac:dyDescent="0.25">
      <c r="I28" s="1">
        <v>0.2</v>
      </c>
      <c r="J28">
        <f t="shared" si="0"/>
        <v>11.565085714285713</v>
      </c>
      <c r="K28">
        <f t="shared" si="1"/>
        <v>3.0042285714285719</v>
      </c>
      <c r="N28">
        <f>J29-J26</f>
        <v>-0.52482857142856965</v>
      </c>
      <c r="O28">
        <f>K29-K26</f>
        <v>-0.10280952380952346</v>
      </c>
      <c r="P28" s="1">
        <v>0.3</v>
      </c>
      <c r="Q28">
        <f>N28/J26*100</f>
        <v>-4.4715625273858413</v>
      </c>
      <c r="R28">
        <f>O28/K26*100</f>
        <v>-3.2520839546786822</v>
      </c>
    </row>
    <row r="29" spans="1:42" x14ac:dyDescent="0.25">
      <c r="I29" s="1">
        <v>0.3</v>
      </c>
      <c r="J29">
        <f t="shared" si="0"/>
        <v>11.212200000000001</v>
      </c>
      <c r="K29">
        <f t="shared" si="1"/>
        <v>3.0585333333333335</v>
      </c>
      <c r="N29">
        <f>J30-J26</f>
        <v>0.30815714285714613</v>
      </c>
      <c r="O29">
        <f>K30-K26</f>
        <v>-0.46408571428571399</v>
      </c>
      <c r="P29" s="1">
        <v>0.4</v>
      </c>
      <c r="Q29">
        <f>N29/J26*100</f>
        <v>2.6255124197898994</v>
      </c>
      <c r="R29">
        <f>O29/K26*100</f>
        <v>-14.680018437011388</v>
      </c>
    </row>
    <row r="30" spans="1:42" x14ac:dyDescent="0.25">
      <c r="I30" s="1">
        <v>0.4</v>
      </c>
      <c r="J30">
        <f t="shared" si="0"/>
        <v>12.045185714285717</v>
      </c>
      <c r="K30">
        <f t="shared" si="1"/>
        <v>2.697257142857143</v>
      </c>
      <c r="N30">
        <f>J31-J26</f>
        <v>0.73292857142857137</v>
      </c>
      <c r="O30">
        <f>K31-K26</f>
        <v>-0.16794285714285717</v>
      </c>
      <c r="P30" s="1">
        <v>0.5</v>
      </c>
      <c r="Q30">
        <f>N30/J26*100</f>
        <v>6.2445836863065853</v>
      </c>
      <c r="R30">
        <f>O30/K26*100</f>
        <v>-5.3123898524135322</v>
      </c>
    </row>
    <row r="31" spans="1:42" x14ac:dyDescent="0.25">
      <c r="I31" s="1">
        <v>0.5</v>
      </c>
      <c r="J31">
        <f t="shared" si="0"/>
        <v>12.469957142857142</v>
      </c>
      <c r="K31">
        <f t="shared" si="1"/>
        <v>2.9933999999999998</v>
      </c>
      <c r="N31">
        <f>J32-J26</f>
        <v>0.10879999999999868</v>
      </c>
      <c r="O31">
        <f>K32-K26</f>
        <v>-0.4077857142857142</v>
      </c>
      <c r="P31" s="1">
        <v>0.6</v>
      </c>
      <c r="Q31">
        <f>N31/J26*100</f>
        <v>0.92698078851789056</v>
      </c>
      <c r="R31">
        <f>O31/K26*100</f>
        <v>-12.899129664609069</v>
      </c>
    </row>
    <row r="32" spans="1:42" x14ac:dyDescent="0.25">
      <c r="I32" s="1">
        <v>0.6</v>
      </c>
      <c r="J32">
        <f t="shared" si="0"/>
        <v>11.845828571428569</v>
      </c>
      <c r="K32">
        <f t="shared" si="1"/>
        <v>2.7535571428571428</v>
      </c>
      <c r="N32">
        <f>J33-J26</f>
        <v>0.92185714285714404</v>
      </c>
      <c r="O32">
        <f>K33-K26</f>
        <v>-0.55018571428571406</v>
      </c>
      <c r="P32" s="1">
        <v>0.7</v>
      </c>
      <c r="Q32">
        <f>N32/J26*100</f>
        <v>7.8542634300236722</v>
      </c>
      <c r="R32">
        <f>O32/K26*100</f>
        <v>-17.403544605818496</v>
      </c>
    </row>
    <row r="33" spans="1:18" x14ac:dyDescent="0.25">
      <c r="I33" s="1">
        <v>0.7</v>
      </c>
      <c r="J33">
        <f t="shared" si="0"/>
        <v>12.658885714285715</v>
      </c>
      <c r="K33">
        <f t="shared" si="1"/>
        <v>2.611157142857143</v>
      </c>
      <c r="N33">
        <f>J34-J26</f>
        <v>-0.21004285714285764</v>
      </c>
      <c r="O33">
        <f>K34-K26</f>
        <v>-0.33717142857142823</v>
      </c>
      <c r="P33" s="1">
        <v>0.8</v>
      </c>
      <c r="Q33">
        <f>N33/J26*100</f>
        <v>-1.789574387287125</v>
      </c>
      <c r="R33">
        <f>O33/K26*100</f>
        <v>-10.665449582907796</v>
      </c>
    </row>
    <row r="34" spans="1:18" x14ac:dyDescent="0.25">
      <c r="I34" s="1">
        <v>0.8</v>
      </c>
      <c r="J34">
        <f t="shared" si="0"/>
        <v>11.526985714285713</v>
      </c>
      <c r="K34">
        <f t="shared" si="1"/>
        <v>2.8241714285714288</v>
      </c>
      <c r="N34">
        <f>J35-J26</f>
        <v>1.4239428571428583</v>
      </c>
      <c r="O34">
        <f>K35-K26</f>
        <v>-0.19301428571428536</v>
      </c>
      <c r="P34" s="1">
        <v>0.9</v>
      </c>
      <c r="Q34">
        <f>N34/J26*100</f>
        <v>12.132055813591185</v>
      </c>
      <c r="R34">
        <f>O34/K26*100</f>
        <v>-6.1054524749880139</v>
      </c>
    </row>
    <row r="35" spans="1:18" x14ac:dyDescent="0.25">
      <c r="I35" s="1">
        <v>0.9</v>
      </c>
      <c r="J35">
        <f t="shared" si="0"/>
        <v>13.160971428571429</v>
      </c>
      <c r="K35">
        <f t="shared" si="1"/>
        <v>2.9683285714285716</v>
      </c>
      <c r="N35">
        <f>J36-J26</f>
        <v>0.35447142857142744</v>
      </c>
      <c r="O35">
        <f>K36-K26</f>
        <v>-0.29575952380952364</v>
      </c>
      <c r="P35" s="1">
        <v>1</v>
      </c>
      <c r="Q35">
        <f>N35/J26*100</f>
        <v>3.0201121724651561</v>
      </c>
      <c r="R35">
        <f>O35/K26*100</f>
        <v>-9.3555029357626758</v>
      </c>
    </row>
    <row r="36" spans="1:18" x14ac:dyDescent="0.25">
      <c r="I36" s="1">
        <v>1</v>
      </c>
      <c r="J36">
        <f t="shared" si="0"/>
        <v>12.091499999999998</v>
      </c>
      <c r="K36">
        <f t="shared" si="1"/>
        <v>2.8655833333333334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14.0473</v>
      </c>
      <c r="C41">
        <f>C3</f>
        <v>3.1261999999999999</v>
      </c>
    </row>
    <row r="42" spans="1:18" x14ac:dyDescent="0.25">
      <c r="A42" s="1">
        <v>2</v>
      </c>
      <c r="B42">
        <f>F3</f>
        <v>10.985900000000001</v>
      </c>
      <c r="C42">
        <f>G3</f>
        <v>2.9996</v>
      </c>
    </row>
    <row r="43" spans="1:18" x14ac:dyDescent="0.25">
      <c r="A43" s="1">
        <v>3</v>
      </c>
      <c r="B43">
        <f>J3</f>
        <v>11.150499999999999</v>
      </c>
      <c r="C43">
        <f>K3</f>
        <v>3.1777000000000002</v>
      </c>
    </row>
    <row r="44" spans="1:18" x14ac:dyDescent="0.25">
      <c r="A44" s="1">
        <v>4</v>
      </c>
      <c r="B44">
        <f>N3</f>
        <v>13.365</v>
      </c>
      <c r="C44">
        <f>O3</f>
        <v>2.8736000000000002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10.4145</v>
      </c>
      <c r="C46">
        <f>W3</f>
        <v>3.1758999999999999</v>
      </c>
    </row>
    <row r="47" spans="1:18" x14ac:dyDescent="0.25">
      <c r="A47" s="1">
        <v>7</v>
      </c>
      <c r="B47">
        <f>Z3</f>
        <v>12.2644</v>
      </c>
      <c r="C47">
        <f>AA3</f>
        <v>3.5524</v>
      </c>
    </row>
    <row r="48" spans="1:18" x14ac:dyDescent="0.25">
      <c r="A48" s="1">
        <v>8</v>
      </c>
      <c r="B48">
        <f>AD3</f>
        <v>9.9315999999999995</v>
      </c>
      <c r="C48">
        <f>AE3</f>
        <v>3.2240000000000002</v>
      </c>
    </row>
    <row r="50" spans="1:3" x14ac:dyDescent="0.25">
      <c r="A50" t="s">
        <v>19</v>
      </c>
      <c r="B50">
        <f>AVERAGE(B41:B48)</f>
        <v>10.2699</v>
      </c>
      <c r="C50">
        <f>AVERAGE(C41:C48)</f>
        <v>2.7661750000000001</v>
      </c>
    </row>
    <row r="51" spans="1:3" x14ac:dyDescent="0.25">
      <c r="A51" t="s">
        <v>8</v>
      </c>
      <c r="B51">
        <f>STDEV(B41:B48)</f>
        <v>4.3870058035065327</v>
      </c>
      <c r="C51">
        <f>STDEV(C41:C48)</f>
        <v>1.1346711528015505</v>
      </c>
    </row>
    <row r="52" spans="1:3" x14ac:dyDescent="0.25">
      <c r="A52" t="s">
        <v>20</v>
      </c>
      <c r="B52">
        <f>1.5*B51</f>
        <v>6.580508705259799</v>
      </c>
      <c r="C52">
        <f>1.5*C51</f>
        <v>1.7020067292023258</v>
      </c>
    </row>
    <row r="53" spans="1:3" x14ac:dyDescent="0.25">
      <c r="A53" t="s">
        <v>9</v>
      </c>
      <c r="B53">
        <f>2*B51</f>
        <v>8.7740116070130654</v>
      </c>
      <c r="C53">
        <f>2*C51</f>
        <v>2.269342305603101</v>
      </c>
    </row>
    <row r="54" spans="1:3" x14ac:dyDescent="0.25">
      <c r="A54" t="s">
        <v>21</v>
      </c>
      <c r="B54">
        <f>B50+B52</f>
        <v>16.850408705259799</v>
      </c>
      <c r="C54">
        <f>C50+C52</f>
        <v>4.4681817292023256</v>
      </c>
    </row>
    <row r="55" spans="1:3" x14ac:dyDescent="0.25">
      <c r="A55" t="s">
        <v>10</v>
      </c>
      <c r="B55">
        <f>B50+B53</f>
        <v>19.043911607013065</v>
      </c>
      <c r="C55">
        <f>C50+C53</f>
        <v>5.0355173056031006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2015-03-24T22:36:03Z</dcterms:created>
  <dcterms:modified xsi:type="dcterms:W3CDTF">2015-04-21T04:52:28Z</dcterms:modified>
</cp:coreProperties>
</file>