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0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B50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C51" i="1" l="1"/>
  <c r="C52" i="1" s="1"/>
  <c r="N29" i="1"/>
  <c r="Q29" i="1" s="1"/>
  <c r="Z26" i="1" s="1"/>
  <c r="O33" i="1"/>
  <c r="R33" i="1" s="1"/>
  <c r="AN26" i="1" s="1"/>
  <c r="K18" i="1"/>
  <c r="B18" i="1"/>
  <c r="O34" i="1"/>
  <c r="R34" i="1" s="1"/>
  <c r="AO26" i="1" s="1"/>
  <c r="O30" i="1"/>
  <c r="R30" i="1" s="1"/>
  <c r="AK26" i="1" s="1"/>
  <c r="O31" i="1"/>
  <c r="R31" i="1" s="1"/>
  <c r="AL26" i="1" s="1"/>
  <c r="O32" i="1"/>
  <c r="R32" i="1" s="1"/>
  <c r="AM26" i="1" s="1"/>
  <c r="B53" i="1"/>
  <c r="B55" i="1" s="1"/>
  <c r="B52" i="1"/>
  <c r="B54" i="1" s="1"/>
  <c r="F18" i="1"/>
  <c r="N18" i="1"/>
  <c r="V18" i="1"/>
  <c r="AD18" i="1"/>
  <c r="N31" i="1"/>
  <c r="Q31" i="1" s="1"/>
  <c r="AB26" i="1" s="1"/>
  <c r="O29" i="1"/>
  <c r="R29" i="1" s="1"/>
  <c r="AJ26" i="1" s="1"/>
  <c r="N30" i="1"/>
  <c r="Q30" i="1" s="1"/>
  <c r="AA26" i="1" s="1"/>
  <c r="C50" i="1"/>
  <c r="C53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<sst xmlns="http://schemas.openxmlformats.org/spreadsheetml/2006/main" count="48" uniqueCount="22">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</sst>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9.6387</v>
      </c>
      <c r="C3">
        <v>4.4157000000000002</v>
      </c>
      <c r="E3" s="1">
        <v>131</v>
      </c>
      <c r="I3" s="1">
        <v>131</v>
      </c>
      <c r="M3" s="1">
        <v>131</v>
      </c>
      <c r="N3">
        <v>5.7679999999999998</v>
      </c>
      <c r="O3">
        <v>42.677900000000001</v>
      </c>
      <c r="Q3" s="1">
        <v>131</v>
      </c>
      <c r="R3">
        <v>12.5871</v>
      </c>
      <c r="S3">
        <v>22.7271</v>
      </c>
      <c r="U3" s="1">
        <v>131</v>
      </c>
      <c r="V3">
        <v>15.198600000000001</v>
      </c>
      <c r="W3">
        <v>26.7303</v>
      </c>
      <c r="Y3" s="1">
        <v>131</v>
      </c>
      <c r="Z3">
        <v>9.0921000000000003</v>
      </c>
      <c r="AA3">
        <v>26.611699999999999</v>
      </c>
      <c r="AC3" s="1">
        <v>131</v>
      </c>
      <c r="AD3">
        <v>12.4694</v>
      </c>
      <c r="AE3">
        <v>5.3296000000000001</v>
      </c>
    </row>
    <row r="4" spans="1:31" x14ac:dyDescent="0.25">
      <c r="A4" s="1">
        <v>0.1</v>
      </c>
      <c r="B4">
        <v>10.388299999999999</v>
      </c>
      <c r="C4">
        <v>5.3380999999999998</v>
      </c>
      <c r="E4" s="1">
        <v>0.1</v>
      </c>
      <c r="I4" s="1">
        <v>0.1</v>
      </c>
      <c r="M4" s="1">
        <v>0.1</v>
      </c>
      <c r="N4">
        <v>4.6500000000000004</v>
      </c>
      <c r="O4">
        <v>30.607600000000001</v>
      </c>
      <c r="Q4" s="1">
        <v>0.1</v>
      </c>
      <c r="R4">
        <v>9.6306999999999992</v>
      </c>
      <c r="S4">
        <v>20.625599999999999</v>
      </c>
      <c r="U4" s="1">
        <v>0.1</v>
      </c>
      <c r="V4">
        <v>20.313700000000001</v>
      </c>
      <c r="W4">
        <v>24.122800000000002</v>
      </c>
      <c r="Y4" s="1">
        <v>0.1</v>
      </c>
      <c r="Z4">
        <v>7.3738999999999999</v>
      </c>
      <c r="AA4">
        <v>30.069700000000001</v>
      </c>
      <c r="AC4" s="1">
        <v>0.1</v>
      </c>
      <c r="AD4">
        <v>11.036</v>
      </c>
      <c r="AE4">
        <v>3.2094</v>
      </c>
    </row>
    <row r="5" spans="1:31" x14ac:dyDescent="0.25">
      <c r="A5" s="1">
        <v>0.2</v>
      </c>
      <c r="B5">
        <v>11.4985</v>
      </c>
      <c r="C5">
        <v>3.8969999999999998</v>
      </c>
      <c r="E5" s="1">
        <v>0.2</v>
      </c>
      <c r="I5" s="1">
        <v>0.2</v>
      </c>
      <c r="M5" s="1">
        <v>0.2</v>
      </c>
      <c r="N5">
        <v>5.6342999999999996</v>
      </c>
      <c r="O5">
        <v>29.9681</v>
      </c>
      <c r="Q5" s="1">
        <v>0.2</v>
      </c>
      <c r="R5">
        <v>13.944599999999999</v>
      </c>
      <c r="S5">
        <v>19.667400000000001</v>
      </c>
      <c r="U5" s="1">
        <v>0.2</v>
      </c>
      <c r="V5">
        <v>16.658899999999999</v>
      </c>
      <c r="W5">
        <v>20.059200000000001</v>
      </c>
      <c r="Y5" s="1">
        <v>0.2</v>
      </c>
      <c r="Z5">
        <v>7.7393999999999998</v>
      </c>
      <c r="AA5">
        <v>25.4054</v>
      </c>
      <c r="AC5" s="1">
        <v>0.2</v>
      </c>
      <c r="AD5">
        <v>10.535399999999999</v>
      </c>
      <c r="AE5">
        <v>2.8791000000000002</v>
      </c>
    </row>
    <row r="6" spans="1:31" x14ac:dyDescent="0.25">
      <c r="A6" s="1">
        <v>0.3</v>
      </c>
      <c r="B6">
        <v>13.6013</v>
      </c>
      <c r="C6">
        <v>4.1654</v>
      </c>
      <c r="E6" s="1">
        <v>0.3</v>
      </c>
      <c r="I6" s="1">
        <v>0.3</v>
      </c>
      <c r="M6" s="1">
        <v>0.3</v>
      </c>
      <c r="N6">
        <v>5.4332000000000003</v>
      </c>
      <c r="O6">
        <v>25.7805</v>
      </c>
      <c r="Q6" s="1">
        <v>0.3</v>
      </c>
      <c r="R6">
        <v>10.6168</v>
      </c>
      <c r="S6">
        <v>28.0823</v>
      </c>
      <c r="U6" s="1">
        <v>0.3</v>
      </c>
      <c r="V6">
        <v>12.268599999999999</v>
      </c>
      <c r="W6">
        <v>26.180700000000002</v>
      </c>
      <c r="Y6" s="1">
        <v>0.3</v>
      </c>
      <c r="Z6">
        <v>8.3195999999999994</v>
      </c>
      <c r="AA6">
        <v>20.285900000000002</v>
      </c>
      <c r="AC6" s="1">
        <v>0.3</v>
      </c>
      <c r="AD6">
        <v>11.333600000000001</v>
      </c>
      <c r="AE6">
        <v>3.0415000000000001</v>
      </c>
    </row>
    <row r="7" spans="1:31" x14ac:dyDescent="0.25">
      <c r="A7" s="1">
        <v>0.4</v>
      </c>
      <c r="B7">
        <v>14.666700000000001</v>
      </c>
      <c r="C7">
        <v>6.3011999999999997</v>
      </c>
      <c r="E7" s="1">
        <v>0.4</v>
      </c>
      <c r="I7" s="1">
        <v>0.4</v>
      </c>
      <c r="M7" s="1">
        <v>0.4</v>
      </c>
      <c r="O7">
        <v>37.313000000000002</v>
      </c>
      <c r="Q7" s="1">
        <v>0.4</v>
      </c>
      <c r="R7">
        <v>12.525499999999999</v>
      </c>
      <c r="S7">
        <v>15.2166</v>
      </c>
      <c r="U7" s="1">
        <v>0.4</v>
      </c>
      <c r="V7">
        <v>8.1041000000000007</v>
      </c>
      <c r="W7">
        <v>20.891400000000001</v>
      </c>
      <c r="Y7" s="1">
        <v>0.4</v>
      </c>
      <c r="Z7">
        <v>8.2878000000000007</v>
      </c>
      <c r="AA7">
        <v>25.3521</v>
      </c>
      <c r="AC7" s="1">
        <v>0.4</v>
      </c>
      <c r="AD7">
        <v>17.4697</v>
      </c>
      <c r="AE7">
        <v>3.2052</v>
      </c>
    </row>
    <row r="8" spans="1:31" x14ac:dyDescent="0.25">
      <c r="A8" s="1">
        <v>0.5</v>
      </c>
      <c r="B8">
        <v>13.731400000000001</v>
      </c>
      <c r="C8">
        <v>5.6742999999999997</v>
      </c>
      <c r="E8" s="1">
        <v>0.5</v>
      </c>
      <c r="I8" s="1">
        <v>0.5</v>
      </c>
      <c r="M8" s="1">
        <v>0.5</v>
      </c>
      <c r="N8">
        <v>5.0755999999999997</v>
      </c>
      <c r="O8">
        <v>21.0549</v>
      </c>
      <c r="Q8" s="1">
        <v>0.5</v>
      </c>
      <c r="R8">
        <v>15.662800000000001</v>
      </c>
      <c r="S8">
        <v>20.9237</v>
      </c>
      <c r="U8" s="1">
        <v>0.5</v>
      </c>
      <c r="V8">
        <v>13.170199999999999</v>
      </c>
      <c r="W8">
        <v>17.804099999999998</v>
      </c>
      <c r="Y8" s="1">
        <v>0.5</v>
      </c>
      <c r="Z8">
        <v>11.123799999999999</v>
      </c>
      <c r="AA8">
        <v>21.360499999999998</v>
      </c>
      <c r="AC8" s="1">
        <v>0.5</v>
      </c>
      <c r="AD8">
        <v>22.5764</v>
      </c>
      <c r="AE8">
        <v>3.2235</v>
      </c>
    </row>
    <row r="9" spans="1:31" x14ac:dyDescent="0.25">
      <c r="A9" s="1">
        <v>0.6</v>
      </c>
      <c r="B9">
        <v>14.0862</v>
      </c>
      <c r="C9">
        <v>5.0678999999999998</v>
      </c>
      <c r="E9" s="1">
        <v>0.6</v>
      </c>
      <c r="I9" s="1">
        <v>0.6</v>
      </c>
      <c r="M9" s="1">
        <v>0.6</v>
      </c>
      <c r="N9">
        <v>5.4798</v>
      </c>
      <c r="O9">
        <v>31.198699999999999</v>
      </c>
      <c r="Q9" s="1">
        <v>0.6</v>
      </c>
      <c r="R9">
        <v>10.7921</v>
      </c>
      <c r="S9">
        <v>20.825500000000002</v>
      </c>
      <c r="U9" s="1">
        <v>0.6</v>
      </c>
      <c r="V9">
        <v>7.9710999999999999</v>
      </c>
      <c r="W9">
        <v>21.246099999999998</v>
      </c>
      <c r="Y9" s="1">
        <v>0.6</v>
      </c>
      <c r="Z9">
        <v>11.9819</v>
      </c>
      <c r="AA9">
        <v>26.658899999999999</v>
      </c>
      <c r="AC9" s="1">
        <v>0.6</v>
      </c>
      <c r="AD9">
        <v>20.429200000000002</v>
      </c>
      <c r="AE9">
        <v>4.9584000000000001</v>
      </c>
    </row>
    <row r="10" spans="1:31" x14ac:dyDescent="0.25">
      <c r="A10" s="1">
        <v>0.7</v>
      </c>
      <c r="C10">
        <v>5.3632999999999997</v>
      </c>
      <c r="E10" s="1">
        <v>0.7</v>
      </c>
      <c r="I10" s="1">
        <v>0.7</v>
      </c>
      <c r="M10" s="1">
        <v>0.7</v>
      </c>
      <c r="N10">
        <v>4.8635999999999999</v>
      </c>
      <c r="O10">
        <v>19.386399999999998</v>
      </c>
      <c r="Q10" s="1">
        <v>0.7</v>
      </c>
      <c r="R10">
        <v>13.465199999999999</v>
      </c>
      <c r="S10">
        <v>20.762</v>
      </c>
      <c r="U10" s="1">
        <v>0.7</v>
      </c>
      <c r="V10">
        <v>7.8548</v>
      </c>
      <c r="W10">
        <v>28.344899999999999</v>
      </c>
      <c r="Y10" s="1">
        <v>0.7</v>
      </c>
      <c r="Z10">
        <v>7.0277000000000003</v>
      </c>
      <c r="AA10">
        <v>18.735900000000001</v>
      </c>
      <c r="AC10" s="1">
        <v>0.7</v>
      </c>
      <c r="AD10">
        <v>28.767800000000001</v>
      </c>
      <c r="AE10">
        <v>6.2058999999999997</v>
      </c>
    </row>
    <row r="11" spans="1:31" x14ac:dyDescent="0.25">
      <c r="A11" s="1">
        <v>0.8</v>
      </c>
      <c r="B11">
        <v>16.103100000000001</v>
      </c>
      <c r="C11">
        <v>5.5227000000000004</v>
      </c>
      <c r="E11" s="1">
        <v>0.8</v>
      </c>
      <c r="I11" s="1">
        <v>0.8</v>
      </c>
      <c r="M11" s="1">
        <v>0.8</v>
      </c>
      <c r="N11">
        <v>5.7857000000000003</v>
      </c>
      <c r="O11">
        <v>26.6557</v>
      </c>
      <c r="Q11" s="1">
        <v>0.8</v>
      </c>
      <c r="R11">
        <v>18.0352</v>
      </c>
      <c r="S11">
        <v>28.512599999999999</v>
      </c>
      <c r="U11" s="1">
        <v>0.8</v>
      </c>
      <c r="V11">
        <v>7.1825000000000001</v>
      </c>
      <c r="W11">
        <v>11.559699999999999</v>
      </c>
      <c r="Y11" s="1">
        <v>0.8</v>
      </c>
      <c r="Z11">
        <v>10.3606</v>
      </c>
      <c r="AA11">
        <v>21.6463</v>
      </c>
      <c r="AC11" s="1">
        <v>0.8</v>
      </c>
      <c r="AD11">
        <v>22.5459</v>
      </c>
      <c r="AE11">
        <v>5.0323000000000002</v>
      </c>
    </row>
    <row r="12" spans="1:31" x14ac:dyDescent="0.25">
      <c r="A12" s="1">
        <v>0.9</v>
      </c>
      <c r="B12">
        <v>15.077999999999999</v>
      </c>
      <c r="C12">
        <v>4.4473000000000003</v>
      </c>
      <c r="E12" s="1">
        <v>0.9</v>
      </c>
      <c r="I12" s="1">
        <v>0.9</v>
      </c>
      <c r="M12" s="1">
        <v>0.9</v>
      </c>
      <c r="N12">
        <v>5.3006000000000002</v>
      </c>
      <c r="O12">
        <v>22.5913</v>
      </c>
      <c r="Q12" s="1">
        <v>0.9</v>
      </c>
      <c r="R12">
        <v>11.2019</v>
      </c>
      <c r="S12">
        <v>26.391300000000001</v>
      </c>
      <c r="U12" s="1">
        <v>0.9</v>
      </c>
      <c r="V12">
        <v>10.205299999999999</v>
      </c>
      <c r="W12">
        <v>19.659099999999999</v>
      </c>
      <c r="Y12" s="1">
        <v>0.9</v>
      </c>
      <c r="Z12">
        <v>5.8261000000000003</v>
      </c>
      <c r="AA12">
        <v>27.296399999999998</v>
      </c>
      <c r="AC12" s="1">
        <v>0.9</v>
      </c>
      <c r="AD12">
        <v>13.0442</v>
      </c>
      <c r="AE12">
        <v>8.1150000000000002</v>
      </c>
    </row>
    <row r="13" spans="1:31" x14ac:dyDescent="0.25">
      <c r="A13" s="1">
        <v>1</v>
      </c>
      <c r="B13">
        <v>9.9817</v>
      </c>
      <c r="C13">
        <v>4.1257999999999999</v>
      </c>
      <c r="E13" s="1">
        <v>1</v>
      </c>
      <c r="I13" s="1">
        <v>1</v>
      </c>
      <c r="M13" s="1">
        <v>1</v>
      </c>
      <c r="N13">
        <v>7.6841999999999997</v>
      </c>
      <c r="O13">
        <v>28.061</v>
      </c>
      <c r="Q13" s="1">
        <v>1</v>
      </c>
      <c r="R13">
        <v>6.4217000000000004</v>
      </c>
      <c r="S13">
        <v>33.0246</v>
      </c>
      <c r="U13" s="1">
        <v>1</v>
      </c>
      <c r="V13">
        <v>16.578600000000002</v>
      </c>
      <c r="W13">
        <v>27.436</v>
      </c>
      <c r="Y13" s="1">
        <v>1</v>
      </c>
      <c r="Z13">
        <v>8.9286999999999992</v>
      </c>
      <c r="AA13">
        <v>23.2545</v>
      </c>
      <c r="AC13" s="1">
        <v>1</v>
      </c>
      <c r="AD13">
        <v>28.5854</v>
      </c>
    </row>
    <row r="15" spans="1:31" x14ac:dyDescent="0.25">
      <c r="A15" t="s">
        <v>7</v>
      </c>
      <c r="B15">
        <f>AVERAGE(B4:B13)</f>
        <v>13.237244444444446</v>
      </c>
      <c r="C15">
        <f>AVERAGE(C4:C13)</f>
        <v>4.9902999999999995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5.5452222222222227</v>
      </c>
      <c r="O15">
        <f>AVERAGE(O4:O13)</f>
        <v>27.261719999999997</v>
      </c>
      <c r="R15">
        <f>AVERAGE(R4:R13)</f>
        <v>12.229649999999999</v>
      </c>
      <c r="S15">
        <f>AVERAGE(S4:S13)</f>
        <v>23.403159999999996</v>
      </c>
      <c r="V15">
        <f>AVERAGE(V4:V13)</f>
        <v>12.030780000000002</v>
      </c>
      <c r="W15">
        <f>AVERAGE(W4:W13)</f>
        <v>21.730399999999999</v>
      </c>
      <c r="Z15">
        <f>AVERAGE(Z4:Z13)</f>
        <v>8.6969499999999975</v>
      </c>
      <c r="AA15">
        <f>AVERAGE(AA4:AA13)</f>
        <v>24.00656</v>
      </c>
      <c r="AD15">
        <f>AVERAGE(AD4:AD13)</f>
        <v>18.632359999999998</v>
      </c>
      <c r="AE15">
        <f>AVERAGE(AE4:AE13)</f>
        <v>4.4300333333333333</v>
      </c>
    </row>
    <row r="16" spans="1:31" x14ac:dyDescent="0.25">
      <c r="A16" t="s">
        <v>8</v>
      </c>
      <c r="B16">
        <f>STDEV(B4:B13)</f>
        <v>2.135432926897443</v>
      </c>
      <c r="C16">
        <f>STDEV(C4:C13)</f>
        <v>0.79259449629400969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0.88064153714461935</v>
      </c>
      <c r="O16">
        <f>STDEV(O4:O13)</f>
        <v>5.3810952094243012</v>
      </c>
      <c r="R16">
        <f>STDEV(R4:R13)</f>
        <v>3.2703554639450934</v>
      </c>
      <c r="S16">
        <f>STDEV(S4:S13)</f>
        <v>5.3537121354564405</v>
      </c>
      <c r="V16">
        <f>STDEV(V4:V13)</f>
        <v>4.5733598660066086</v>
      </c>
      <c r="W16">
        <f>STDEV(W4:W13)</f>
        <v>5.041107244555616</v>
      </c>
      <c r="Z16">
        <f>STDEV(Z4:Z13)</f>
        <v>1.9295155449835966</v>
      </c>
      <c r="AA16">
        <f>STDEV(AA4:AA13)</f>
        <v>3.5457028029871545</v>
      </c>
      <c r="AD16">
        <f>STDEV(AD4:AD13)</f>
        <v>7.0317271828319621</v>
      </c>
      <c r="AE16">
        <f>STDEV(AE4:AE13)</f>
        <v>1.8081026782237777</v>
      </c>
    </row>
    <row r="17" spans="1:42" x14ac:dyDescent="0.25">
      <c r="A17" t="s">
        <v>9</v>
      </c>
      <c r="B17">
        <f>2*B16</f>
        <v>4.270865853794886</v>
      </c>
      <c r="C17">
        <f>2*C16</f>
        <v>1.5851889925880194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1.7612830742892387</v>
      </c>
      <c r="O17">
        <f>2*O16</f>
        <v>10.762190418848602</v>
      </c>
      <c r="R17">
        <f>2*R16</f>
        <v>6.5407109278901867</v>
      </c>
      <c r="S17">
        <f>2*S16</f>
        <v>10.707424270912881</v>
      </c>
      <c r="V17">
        <f>2*V16</f>
        <v>9.1467197320132172</v>
      </c>
      <c r="W17">
        <f>2*W16</f>
        <v>10.082214489111232</v>
      </c>
      <c r="Z17">
        <f>2*Z16</f>
        <v>3.8590310899671931</v>
      </c>
      <c r="AA17">
        <f>2*AA16</f>
        <v>7.0914056059743089</v>
      </c>
      <c r="AD17">
        <f>2*AD16</f>
        <v>14.063454365663924</v>
      </c>
      <c r="AE17">
        <f>2*AE16</f>
        <v>3.6162053564475554</v>
      </c>
    </row>
    <row r="18" spans="1:42" x14ac:dyDescent="0.25">
      <c r="A18" t="s">
        <v>10</v>
      </c>
      <c r="B18">
        <f>B15+B17</f>
        <v>17.50811029823933</v>
      </c>
      <c r="C18">
        <f>C15+C17</f>
        <v>6.5754889925880189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7.3065052965114612</v>
      </c>
      <c r="O18">
        <f>O15+O17</f>
        <v>38.023910418848601</v>
      </c>
      <c r="R18">
        <f>R15+R17</f>
        <v>18.770360927890188</v>
      </c>
      <c r="S18">
        <f>S15+S17</f>
        <v>34.110584270912881</v>
      </c>
      <c r="V18">
        <f>V15+V17</f>
        <v>21.177499732013217</v>
      </c>
      <c r="W18">
        <f>W15+W17</f>
        <v>31.812614489111233</v>
      </c>
      <c r="Z18">
        <f>Z15+Z17</f>
        <v>12.55598108996719</v>
      </c>
      <c r="AA18">
        <f>AA15+AA17</f>
        <v>31.097965605974309</v>
      </c>
      <c r="AD18">
        <f>AD15+AD17</f>
        <v>32.695814365663921</v>
      </c>
      <c r="AE18">
        <f>AE15+AE17</f>
        <v>8.0462386897808891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10.792316666666666</v>
      </c>
      <c r="K26">
        <f t="shared" ref="K26:K36" si="1">AVERAGE(C3,G3,K3,O3,S3,W3,AA3,AE3)</f>
        <v>21.415383333333335</v>
      </c>
      <c r="N26">
        <f>J27-J26</f>
        <v>-0.22688333333333333</v>
      </c>
      <c r="O26">
        <f>K27-K26</f>
        <v>-2.4198500000000003</v>
      </c>
      <c r="P26" s="1">
        <v>0.1</v>
      </c>
      <c r="Q26">
        <f>N26/J26*100</f>
        <v>-2.1022671993501549</v>
      </c>
      <c r="R26">
        <f>O26/K26*100</f>
        <v>-11.299587601747342</v>
      </c>
      <c r="U26">
        <f>J26</f>
        <v>10.792316666666666</v>
      </c>
      <c r="V26">
        <f>K26</f>
        <v>21.415383333333335</v>
      </c>
      <c r="W26">
        <f>Q26</f>
        <v>-2.1022671993501549</v>
      </c>
      <c r="X26">
        <f>Q27</f>
        <v>1.9415046815712993</v>
      </c>
      <c r="Y26">
        <f>Q28</f>
        <v>-4.9121365662917622</v>
      </c>
      <c r="Z26">
        <f>Q29</f>
        <v>13.143084818057316</v>
      </c>
      <c r="AA26">
        <f>Q30</f>
        <v>25.614364540205315</v>
      </c>
      <c r="AB26">
        <f>Q31</f>
        <v>9.2448485728272676</v>
      </c>
      <c r="AC26">
        <f>Q32</f>
        <v>14.857823235357262</v>
      </c>
      <c r="AD26">
        <f>Q33</f>
        <v>23.564758261664565</v>
      </c>
      <c r="AE26">
        <f>Q34</f>
        <v>-6.3282674865915292</v>
      </c>
      <c r="AF26">
        <f>Q35</f>
        <v>20.734504022151576</v>
      </c>
      <c r="AG26">
        <f>R26</f>
        <v>-11.299587601747342</v>
      </c>
      <c r="AH26">
        <f>R27</f>
        <v>-20.714159525512425</v>
      </c>
      <c r="AI26">
        <f>R28</f>
        <v>-16.309148485940408</v>
      </c>
      <c r="AJ26">
        <f>R29</f>
        <v>-15.730748068172179</v>
      </c>
      <c r="AK26">
        <f>R30</f>
        <v>-29.924983831715991</v>
      </c>
      <c r="AL26">
        <f>R31</f>
        <v>-14.4263897525377</v>
      </c>
      <c r="AM26">
        <f>R32</f>
        <v>-23.109478155500369</v>
      </c>
      <c r="AN26">
        <f>R33</f>
        <v>-23.007604346719614</v>
      </c>
      <c r="AO26">
        <f>R34</f>
        <v>-15.558831151749949</v>
      </c>
      <c r="AP26">
        <f>R35</f>
        <v>8.2417234340112291</v>
      </c>
    </row>
    <row r="27" spans="1:42" x14ac:dyDescent="0.25">
      <c r="I27" s="1">
        <v>0.1</v>
      </c>
      <c r="J27">
        <f t="shared" si="0"/>
        <v>10.565433333333333</v>
      </c>
      <c r="K27">
        <f t="shared" si="1"/>
        <v>18.995533333333334</v>
      </c>
      <c r="N27">
        <f>J28-J26</f>
        <v>0.20953333333333291</v>
      </c>
      <c r="O27">
        <f>K28-K26</f>
        <v>-4.4360166666666672</v>
      </c>
      <c r="P27" s="1">
        <v>0.2</v>
      </c>
      <c r="Q27">
        <f>N27/J26*100</f>
        <v>1.9415046815712993</v>
      </c>
      <c r="R27">
        <f>O27/K26*100</f>
        <v>-20.714159525512425</v>
      </c>
    </row>
    <row r="28" spans="1:42" x14ac:dyDescent="0.25">
      <c r="I28" s="1">
        <v>0.2</v>
      </c>
      <c r="J28">
        <f t="shared" si="0"/>
        <v>11.001849999999999</v>
      </c>
      <c r="K28">
        <f t="shared" si="1"/>
        <v>16.979366666666667</v>
      </c>
      <c r="N28">
        <f>J29-J26</f>
        <v>-0.53013333333333357</v>
      </c>
      <c r="O28">
        <f>K29-K26</f>
        <v>-3.4926666666666684</v>
      </c>
      <c r="P28" s="1">
        <v>0.3</v>
      </c>
      <c r="Q28">
        <f>N28/J26*100</f>
        <v>-4.9121365662917622</v>
      </c>
      <c r="R28">
        <f>O28/K26*100</f>
        <v>-16.309148485940408</v>
      </c>
    </row>
    <row r="29" spans="1:42" x14ac:dyDescent="0.25">
      <c r="I29" s="1">
        <v>0.3</v>
      </c>
      <c r="J29">
        <f t="shared" si="0"/>
        <v>10.262183333333333</v>
      </c>
      <c r="K29">
        <f t="shared" si="1"/>
        <v>17.922716666666666</v>
      </c>
      <c r="N29">
        <f>J30-J26</f>
        <v>1.4184433333333359</v>
      </c>
      <c r="O29">
        <f>K30-K26</f>
        <v>-3.3688000000000002</v>
      </c>
      <c r="P29" s="1">
        <v>0.4</v>
      </c>
      <c r="Q29">
        <f>N29/J26*100</f>
        <v>13.143084818057316</v>
      </c>
      <c r="R29">
        <f>O29/K26*100</f>
        <v>-15.730748068172179</v>
      </c>
    </row>
    <row r="30" spans="1:42" x14ac:dyDescent="0.25">
      <c r="I30" s="1">
        <v>0.4</v>
      </c>
      <c r="J30">
        <f t="shared" si="0"/>
        <v>12.210760000000002</v>
      </c>
      <c r="K30">
        <f t="shared" si="1"/>
        <v>18.046583333333334</v>
      </c>
      <c r="N30">
        <f>J31-J26</f>
        <v>2.7643833333333347</v>
      </c>
      <c r="O30">
        <f>K31-K26</f>
        <v>-6.4085500000000017</v>
      </c>
      <c r="P30" s="1">
        <v>0.5</v>
      </c>
      <c r="Q30">
        <f>N30/J26*100</f>
        <v>25.614364540205315</v>
      </c>
      <c r="R30">
        <f>O30/K26*100</f>
        <v>-29.924983831715991</v>
      </c>
    </row>
    <row r="31" spans="1:42" x14ac:dyDescent="0.25">
      <c r="I31" s="1">
        <v>0.5</v>
      </c>
      <c r="J31">
        <f t="shared" si="0"/>
        <v>13.556700000000001</v>
      </c>
      <c r="K31">
        <f t="shared" si="1"/>
        <v>15.006833333333333</v>
      </c>
      <c r="N31">
        <f>J32-J26</f>
        <v>0.99773333333333269</v>
      </c>
      <c r="O31">
        <f>K32-K26</f>
        <v>-3.0894666666666666</v>
      </c>
      <c r="P31" s="1">
        <v>0.6</v>
      </c>
      <c r="Q31">
        <f>N31/J26*100</f>
        <v>9.2448485728272676</v>
      </c>
      <c r="R31">
        <f>O31/K26*100</f>
        <v>-14.4263897525377</v>
      </c>
    </row>
    <row r="32" spans="1:42" x14ac:dyDescent="0.25">
      <c r="I32" s="1">
        <v>0.6</v>
      </c>
      <c r="J32">
        <f t="shared" si="0"/>
        <v>11.790049999999999</v>
      </c>
      <c r="K32">
        <f t="shared" si="1"/>
        <v>18.325916666666668</v>
      </c>
      <c r="N32">
        <f>J33-J26</f>
        <v>1.6035033333333342</v>
      </c>
      <c r="O32">
        <f>K33-K26</f>
        <v>-4.9489833333333344</v>
      </c>
      <c r="P32" s="1">
        <v>0.7</v>
      </c>
      <c r="Q32">
        <f>N32/J26*100</f>
        <v>14.857823235357262</v>
      </c>
      <c r="R32">
        <f>O32/K26*100</f>
        <v>-23.109478155500369</v>
      </c>
    </row>
    <row r="33" spans="1:18" x14ac:dyDescent="0.25">
      <c r="I33" s="1">
        <v>0.7</v>
      </c>
      <c r="J33">
        <f t="shared" si="0"/>
        <v>12.395820000000001</v>
      </c>
      <c r="K33">
        <f t="shared" si="1"/>
        <v>16.4664</v>
      </c>
      <c r="N33">
        <f>J34-J26</f>
        <v>2.5431833333333351</v>
      </c>
      <c r="O33">
        <f>K34-K26</f>
        <v>-4.9271666666666682</v>
      </c>
      <c r="P33" s="1">
        <v>0.8</v>
      </c>
      <c r="Q33">
        <f>N33/J26*100</f>
        <v>23.564758261664565</v>
      </c>
      <c r="R33">
        <f>O33/K26*100</f>
        <v>-23.007604346719614</v>
      </c>
    </row>
    <row r="34" spans="1:18" x14ac:dyDescent="0.25">
      <c r="I34" s="1">
        <v>0.8</v>
      </c>
      <c r="J34">
        <f t="shared" si="0"/>
        <v>13.335500000000001</v>
      </c>
      <c r="K34">
        <f t="shared" si="1"/>
        <v>16.488216666666666</v>
      </c>
      <c r="N34">
        <f>J35-J26</f>
        <v>-0.68296666666666539</v>
      </c>
      <c r="O34">
        <f>K35-K26</f>
        <v>-3.3319833333333335</v>
      </c>
      <c r="P34" s="1">
        <v>0.9</v>
      </c>
      <c r="Q34">
        <f>N34/J26*100</f>
        <v>-6.3282674865915292</v>
      </c>
      <c r="R34">
        <f>O34/K26*100</f>
        <v>-15.558831151749949</v>
      </c>
    </row>
    <row r="35" spans="1:18" x14ac:dyDescent="0.25">
      <c r="I35" s="1">
        <v>0.9</v>
      </c>
      <c r="J35">
        <f t="shared" si="0"/>
        <v>10.109350000000001</v>
      </c>
      <c r="K35">
        <f t="shared" si="1"/>
        <v>18.083400000000001</v>
      </c>
      <c r="N35">
        <f>J36-J26</f>
        <v>2.2377333333333347</v>
      </c>
      <c r="O35">
        <f>K36-K26</f>
        <v>1.7649966666666685</v>
      </c>
      <c r="P35" s="1">
        <v>1</v>
      </c>
      <c r="Q35">
        <f>N35/J26*100</f>
        <v>20.734504022151576</v>
      </c>
      <c r="R35">
        <f>O35/K26*100</f>
        <v>8.2417234340112291</v>
      </c>
    </row>
    <row r="36" spans="1:18" x14ac:dyDescent="0.25">
      <c r="I36" s="1">
        <v>1</v>
      </c>
      <c r="J36">
        <f t="shared" si="0"/>
        <v>13.030050000000001</v>
      </c>
      <c r="K36">
        <f t="shared" si="1"/>
        <v>23.180380000000003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9.6387</v>
      </c>
      <c r="C41">
        <f>C3</f>
        <v>4.4157000000000002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5.7679999999999998</v>
      </c>
      <c r="C44">
        <f>O3</f>
        <v>42.677900000000001</v>
      </c>
    </row>
    <row r="45" spans="1:18" x14ac:dyDescent="0.25">
      <c r="A45" s="1">
        <v>5</v>
      </c>
      <c r="B45">
        <f>R3</f>
        <v>12.5871</v>
      </c>
      <c r="C45">
        <f>S3</f>
        <v>22.7271</v>
      </c>
    </row>
    <row r="46" spans="1:18" x14ac:dyDescent="0.25">
      <c r="A46" s="1">
        <v>6</v>
      </c>
      <c r="B46">
        <f>V3</f>
        <v>15.198600000000001</v>
      </c>
      <c r="C46">
        <f>W3</f>
        <v>26.7303</v>
      </c>
    </row>
    <row r="47" spans="1:18" x14ac:dyDescent="0.25">
      <c r="A47" s="1">
        <v>7</v>
      </c>
      <c r="B47">
        <f>Z3</f>
        <v>9.0921000000000003</v>
      </c>
      <c r="C47">
        <f>AA3</f>
        <v>26.611699999999999</v>
      </c>
    </row>
    <row r="48" spans="1:18" x14ac:dyDescent="0.25">
      <c r="A48" s="1">
        <v>8</v>
      </c>
      <c r="B48">
        <f>AD3</f>
        <v>12.4694</v>
      </c>
      <c r="C48">
        <f>AE3</f>
        <v>5.3296000000000001</v>
      </c>
    </row>
    <row r="50" spans="1:3" x14ac:dyDescent="0.25">
      <c r="A50" t="s">
        <v>19</v>
      </c>
      <c r="B50">
        <f>AVERAGE(B41:B48)</f>
        <v>8.0942375000000002</v>
      </c>
      <c r="C50">
        <f>AVERAGE(C41:C48)</f>
        <v>16.0615375</v>
      </c>
    </row>
    <row r="51" spans="1:3" x14ac:dyDescent="0.25">
      <c r="A51" t="s">
        <v>8</v>
      </c>
      <c r="B51">
        <f>STDEV(B41:B48)</f>
        <v>5.7274484867515714</v>
      </c>
      <c r="C51">
        <f>STDEV(C41:C48)</f>
        <v>15.787585020871619</v>
      </c>
    </row>
    <row r="52" spans="1:3" x14ac:dyDescent="0.25">
      <c r="A52" t="s">
        <v>20</v>
      </c>
      <c r="B52">
        <f>1.5*B51</f>
        <v>8.5911727301273579</v>
      </c>
      <c r="C52">
        <f>1.5*C51</f>
        <v>23.68137753130743</v>
      </c>
    </row>
    <row r="53" spans="1:3" x14ac:dyDescent="0.25">
      <c r="A53" t="s">
        <v>9</v>
      </c>
      <c r="B53">
        <f>2*B51</f>
        <v>11.454896973503143</v>
      </c>
      <c r="C53">
        <f>2*C51</f>
        <v>31.575170041743238</v>
      </c>
    </row>
    <row r="54" spans="1:3" x14ac:dyDescent="0.25">
      <c r="A54" t="s">
        <v>21</v>
      </c>
      <c r="B54">
        <f>B50+B52</f>
        <v>16.68541023012736</v>
      </c>
      <c r="C54">
        <f>C50+C52</f>
        <v>39.742915031307433</v>
      </c>
    </row>
    <row r="55" spans="1:3" x14ac:dyDescent="0.25">
      <c r="A55" t="s">
        <v>10</v>
      </c>
      <c r="B55">
        <f>B50+B53</f>
        <v>19.549134473503145</v>
      </c>
      <c r="C55">
        <f>C50+C53</f>
        <v>47.636707541743235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2015-03-24T22:40:01Z</dcterms:created>
  <dcterms:modified xsi:type="dcterms:W3CDTF">2015-04-21T05:03:47Z</dcterms:modified>
</cp:coreProperties>
</file>