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50\232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B51" i="1" s="1"/>
  <c r="K36" i="1"/>
  <c r="K35" i="1"/>
  <c r="K34" i="1"/>
  <c r="K33" i="1"/>
  <c r="K32" i="1"/>
  <c r="K31" i="1"/>
  <c r="K30" i="1"/>
  <c r="K29" i="1"/>
  <c r="O28" i="1" s="1"/>
  <c r="R28" i="1" s="1"/>
  <c r="AI26" i="1" s="1"/>
  <c r="K28" i="1"/>
  <c r="K27" i="1"/>
  <c r="K26" i="1"/>
  <c r="V26" i="1" s="1"/>
  <c r="J26" i="1"/>
  <c r="J36" i="1"/>
  <c r="N35" i="1" s="1"/>
  <c r="Q35" i="1" s="1"/>
  <c r="AF26" i="1" s="1"/>
  <c r="J35" i="1"/>
  <c r="J34" i="1"/>
  <c r="J33" i="1"/>
  <c r="J32" i="1"/>
  <c r="J31" i="1"/>
  <c r="J30" i="1"/>
  <c r="J29" i="1"/>
  <c r="N28" i="1" s="1"/>
  <c r="Q28" i="1" s="1"/>
  <c r="Y26" i="1" s="1"/>
  <c r="J28" i="1"/>
  <c r="N27" i="1" s="1"/>
  <c r="Q27" i="1" s="1"/>
  <c r="X26" i="1" s="1"/>
  <c r="J27" i="1"/>
  <c r="AE16" i="1"/>
  <c r="AE17" i="1" s="1"/>
  <c r="AD16" i="1"/>
  <c r="AD17" i="1" s="1"/>
  <c r="AE15" i="1"/>
  <c r="AD15" i="1"/>
  <c r="AD18" i="1" s="1"/>
  <c r="AA16" i="1"/>
  <c r="AA17" i="1" s="1"/>
  <c r="Z16" i="1"/>
  <c r="Z17" i="1" s="1"/>
  <c r="AA15" i="1"/>
  <c r="AA18" i="1" s="1"/>
  <c r="Z15" i="1"/>
  <c r="W16" i="1"/>
  <c r="W17" i="1" s="1"/>
  <c r="V16" i="1"/>
  <c r="V17" i="1" s="1"/>
  <c r="W15" i="1"/>
  <c r="V15" i="1"/>
  <c r="S16" i="1"/>
  <c r="S17" i="1" s="1"/>
  <c r="R16" i="1"/>
  <c r="R17" i="1" s="1"/>
  <c r="S15" i="1"/>
  <c r="S18" i="1" s="1"/>
  <c r="R15" i="1"/>
  <c r="O16" i="1"/>
  <c r="O17" i="1" s="1"/>
  <c r="N16" i="1"/>
  <c r="N17" i="1" s="1"/>
  <c r="O15" i="1"/>
  <c r="N15" i="1"/>
  <c r="K16" i="1"/>
  <c r="K17" i="1" s="1"/>
  <c r="J16" i="1"/>
  <c r="J17" i="1" s="1"/>
  <c r="K15" i="1"/>
  <c r="K18" i="1" s="1"/>
  <c r="J15" i="1"/>
  <c r="G16" i="1"/>
  <c r="G17" i="1" s="1"/>
  <c r="F16" i="1"/>
  <c r="F17" i="1" s="1"/>
  <c r="G15" i="1"/>
  <c r="F15" i="1"/>
  <c r="C16" i="1"/>
  <c r="C17" i="1" s="1"/>
  <c r="B16" i="1"/>
  <c r="B17" i="1" s="1"/>
  <c r="C15" i="1"/>
  <c r="C18" i="1" s="1"/>
  <c r="B15" i="1"/>
  <c r="O32" i="1" l="1"/>
  <c r="R32" i="1" s="1"/>
  <c r="AM26" i="1" s="1"/>
  <c r="V18" i="1"/>
  <c r="F18" i="1"/>
  <c r="B50" i="1"/>
  <c r="N26" i="1"/>
  <c r="Q26" i="1" s="1"/>
  <c r="W26" i="1" s="1"/>
  <c r="N34" i="1"/>
  <c r="Q34" i="1" s="1"/>
  <c r="AE26" i="1" s="1"/>
  <c r="N18" i="1"/>
  <c r="O26" i="1"/>
  <c r="R26" i="1" s="1"/>
  <c r="AG26" i="1" s="1"/>
  <c r="O34" i="1"/>
  <c r="R34" i="1" s="1"/>
  <c r="AO26" i="1" s="1"/>
  <c r="O27" i="1"/>
  <c r="R27" i="1" s="1"/>
  <c r="AH26" i="1" s="1"/>
  <c r="O35" i="1"/>
  <c r="R35" i="1" s="1"/>
  <c r="AP26" i="1" s="1"/>
  <c r="C51" i="1"/>
  <c r="C52" i="1" s="1"/>
  <c r="N33" i="1"/>
  <c r="Q33" i="1" s="1"/>
  <c r="AD26" i="1" s="1"/>
  <c r="N29" i="1"/>
  <c r="Q29" i="1" s="1"/>
  <c r="Z26" i="1" s="1"/>
  <c r="O33" i="1"/>
  <c r="R33" i="1" s="1"/>
  <c r="AN26" i="1" s="1"/>
  <c r="B53" i="1"/>
  <c r="B52" i="1"/>
  <c r="B18" i="1"/>
  <c r="J18" i="1"/>
  <c r="R18" i="1"/>
  <c r="Z18" i="1"/>
  <c r="G18" i="1"/>
  <c r="O18" i="1"/>
  <c r="W18" i="1"/>
  <c r="AE18" i="1"/>
  <c r="B55" i="1"/>
  <c r="O29" i="1"/>
  <c r="R29" i="1" s="1"/>
  <c r="AJ26" i="1" s="1"/>
  <c r="O30" i="1"/>
  <c r="R30" i="1" s="1"/>
  <c r="AK26" i="1" s="1"/>
  <c r="N30" i="1"/>
  <c r="Q30" i="1" s="1"/>
  <c r="AA26" i="1" s="1"/>
  <c r="U26" i="1"/>
  <c r="N31" i="1"/>
  <c r="Q31" i="1" s="1"/>
  <c r="AB26" i="1" s="1"/>
  <c r="N32" i="1"/>
  <c r="Q32" i="1" s="1"/>
  <c r="AC26" i="1" s="1"/>
  <c r="O31" i="1"/>
  <c r="R31" i="1" s="1"/>
  <c r="AL26" i="1" s="1"/>
  <c r="C50" i="1"/>
  <c r="B54" i="1" l="1"/>
  <c r="C53" i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<sst xmlns="http://schemas.openxmlformats.org/spreadsheetml/2006/main" count="48" uniqueCount="22">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</sst>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V3" sqref="V3:W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232</v>
      </c>
      <c r="B3">
        <v>9.1675000000000004</v>
      </c>
      <c r="C3">
        <v>12.881</v>
      </c>
      <c r="E3" s="1">
        <v>232</v>
      </c>
      <c r="I3" s="1">
        <v>232</v>
      </c>
      <c r="J3">
        <v>5.5358000000000001</v>
      </c>
      <c r="K3">
        <v>15.104200000000001</v>
      </c>
      <c r="M3" s="1">
        <v>232</v>
      </c>
      <c r="Q3" s="1">
        <v>232</v>
      </c>
      <c r="U3" s="1">
        <v>232</v>
      </c>
      <c r="Y3" s="1">
        <v>232</v>
      </c>
      <c r="Z3">
        <v>6.4153000000000002</v>
      </c>
      <c r="AA3">
        <v>5.2849000000000004</v>
      </c>
      <c r="AC3" s="1">
        <v>232</v>
      </c>
    </row>
    <row r="4" spans="1:31" x14ac:dyDescent="0.25">
      <c r="A4" s="1">
        <v>0.1</v>
      </c>
      <c r="E4" s="1">
        <v>0.1</v>
      </c>
      <c r="I4" s="1">
        <v>0.1</v>
      </c>
      <c r="J4">
        <v>5.5484</v>
      </c>
      <c r="K4">
        <v>11.884</v>
      </c>
      <c r="M4" s="1">
        <v>0.1</v>
      </c>
      <c r="Q4" s="1">
        <v>0.1</v>
      </c>
      <c r="U4" s="1">
        <v>0.1</v>
      </c>
      <c r="Y4" s="1">
        <v>0.1</v>
      </c>
      <c r="Z4">
        <v>6.1818999999999997</v>
      </c>
      <c r="AA4">
        <v>4.7922000000000002</v>
      </c>
      <c r="AC4" s="1">
        <v>0.1</v>
      </c>
    </row>
    <row r="5" spans="1:31" x14ac:dyDescent="0.25">
      <c r="A5" s="1">
        <v>0.2</v>
      </c>
      <c r="E5" s="1">
        <v>0.2</v>
      </c>
      <c r="I5" s="1">
        <v>0.2</v>
      </c>
      <c r="J5">
        <v>8.4605999999999995</v>
      </c>
      <c r="K5">
        <v>16.5014</v>
      </c>
      <c r="M5" s="1">
        <v>0.2</v>
      </c>
      <c r="Q5" s="1">
        <v>0.2</v>
      </c>
      <c r="U5" s="1">
        <v>0.2</v>
      </c>
      <c r="Y5" s="1">
        <v>0.2</v>
      </c>
      <c r="Z5">
        <v>6.3414000000000001</v>
      </c>
      <c r="AA5">
        <v>3.9437000000000002</v>
      </c>
      <c r="AC5" s="1">
        <v>0.2</v>
      </c>
    </row>
    <row r="6" spans="1:31" x14ac:dyDescent="0.25">
      <c r="A6" s="1">
        <v>0.3</v>
      </c>
      <c r="E6" s="1">
        <v>0.3</v>
      </c>
      <c r="I6" s="1">
        <v>0.3</v>
      </c>
      <c r="J6">
        <v>8.2363</v>
      </c>
      <c r="K6">
        <v>18.319199999999999</v>
      </c>
      <c r="M6" s="1">
        <v>0.3</v>
      </c>
      <c r="Q6" s="1">
        <v>0.3</v>
      </c>
      <c r="U6" s="1">
        <v>0.3</v>
      </c>
      <c r="Y6" s="1">
        <v>0.3</v>
      </c>
      <c r="Z6">
        <v>8.4448000000000008</v>
      </c>
      <c r="AA6">
        <v>4.2746000000000004</v>
      </c>
      <c r="AC6" s="1">
        <v>0.3</v>
      </c>
    </row>
    <row r="7" spans="1:31" x14ac:dyDescent="0.25">
      <c r="A7" s="1">
        <v>0.4</v>
      </c>
      <c r="B7">
        <v>13.883900000000001</v>
      </c>
      <c r="C7">
        <v>10.4542</v>
      </c>
      <c r="E7" s="1">
        <v>0.4</v>
      </c>
      <c r="I7" s="1">
        <v>0.4</v>
      </c>
      <c r="J7">
        <v>4.8064</v>
      </c>
      <c r="K7">
        <v>11.6378</v>
      </c>
      <c r="M7" s="1">
        <v>0.4</v>
      </c>
      <c r="Q7" s="1">
        <v>0.4</v>
      </c>
      <c r="U7" s="1">
        <v>0.4</v>
      </c>
      <c r="Y7" s="1">
        <v>0.4</v>
      </c>
      <c r="Z7">
        <v>5.7081</v>
      </c>
      <c r="AA7">
        <v>4.5446</v>
      </c>
      <c r="AC7" s="1">
        <v>0.4</v>
      </c>
    </row>
    <row r="8" spans="1:31" x14ac:dyDescent="0.25">
      <c r="A8" s="1">
        <v>0.5</v>
      </c>
      <c r="B8">
        <v>10.826499999999999</v>
      </c>
      <c r="C8">
        <v>12.1874</v>
      </c>
      <c r="E8" s="1">
        <v>0.5</v>
      </c>
      <c r="I8" s="1">
        <v>0.5</v>
      </c>
      <c r="J8">
        <v>8.9819999999999993</v>
      </c>
      <c r="K8">
        <v>17.564499999999999</v>
      </c>
      <c r="M8" s="1">
        <v>0.5</v>
      </c>
      <c r="Q8" s="1">
        <v>0.5</v>
      </c>
      <c r="U8" s="1">
        <v>0.5</v>
      </c>
      <c r="Y8" s="1">
        <v>0.5</v>
      </c>
      <c r="Z8">
        <v>6.82</v>
      </c>
      <c r="AA8">
        <v>4.7865000000000002</v>
      </c>
      <c r="AC8" s="1">
        <v>0.5</v>
      </c>
    </row>
    <row r="9" spans="1:31" x14ac:dyDescent="0.25">
      <c r="A9" s="1">
        <v>0.6</v>
      </c>
      <c r="B9">
        <v>8.9148999999999994</v>
      </c>
      <c r="C9">
        <v>10.672599999999999</v>
      </c>
      <c r="E9" s="1">
        <v>0.6</v>
      </c>
      <c r="I9" s="1">
        <v>0.6</v>
      </c>
      <c r="J9">
        <v>24.113499999999998</v>
      </c>
      <c r="K9">
        <v>19.816099999999999</v>
      </c>
      <c r="M9" s="1">
        <v>0.6</v>
      </c>
      <c r="Q9" s="1">
        <v>0.6</v>
      </c>
      <c r="U9" s="1">
        <v>0.6</v>
      </c>
      <c r="Y9" s="1">
        <v>0.6</v>
      </c>
      <c r="Z9">
        <v>11.5647</v>
      </c>
      <c r="AA9">
        <v>7.7018000000000004</v>
      </c>
      <c r="AC9" s="1">
        <v>0.6</v>
      </c>
    </row>
    <row r="10" spans="1:31" x14ac:dyDescent="0.25">
      <c r="A10" s="1">
        <v>0.7</v>
      </c>
      <c r="B10">
        <v>9.1511999999999993</v>
      </c>
      <c r="C10">
        <v>14.353300000000001</v>
      </c>
      <c r="E10" s="1">
        <v>0.7</v>
      </c>
      <c r="I10" s="1">
        <v>0.7</v>
      </c>
      <c r="J10">
        <v>33.490600000000001</v>
      </c>
      <c r="M10" s="1">
        <v>0.7</v>
      </c>
      <c r="Q10" s="1">
        <v>0.7</v>
      </c>
      <c r="U10" s="1">
        <v>0.7</v>
      </c>
      <c r="Y10" s="1">
        <v>0.7</v>
      </c>
      <c r="Z10">
        <v>9.1071000000000009</v>
      </c>
      <c r="AA10">
        <v>14.7989</v>
      </c>
      <c r="AC10" s="1">
        <v>0.7</v>
      </c>
    </row>
    <row r="11" spans="1:31" x14ac:dyDescent="0.25">
      <c r="A11" s="1">
        <v>0.8</v>
      </c>
      <c r="B11">
        <v>10.3325</v>
      </c>
      <c r="C11">
        <v>8.7995999999999999</v>
      </c>
      <c r="E11" s="1">
        <v>0.8</v>
      </c>
      <c r="I11" s="1">
        <v>0.8</v>
      </c>
      <c r="J11">
        <v>38.393500000000003</v>
      </c>
      <c r="K11">
        <v>15.7994</v>
      </c>
      <c r="M11" s="1">
        <v>0.8</v>
      </c>
      <c r="Q11" s="1">
        <v>0.8</v>
      </c>
      <c r="U11" s="1">
        <v>0.8</v>
      </c>
      <c r="Y11" s="1">
        <v>0.8</v>
      </c>
      <c r="Z11">
        <v>5.2698</v>
      </c>
      <c r="AA11">
        <v>18.529299999999999</v>
      </c>
      <c r="AC11" s="1">
        <v>0.8</v>
      </c>
    </row>
    <row r="12" spans="1:31" x14ac:dyDescent="0.25">
      <c r="A12" s="1">
        <v>0.9</v>
      </c>
      <c r="B12">
        <v>8.6004000000000005</v>
      </c>
      <c r="C12">
        <v>11.4466</v>
      </c>
      <c r="E12" s="1">
        <v>0.9</v>
      </c>
      <c r="I12" s="1">
        <v>0.9</v>
      </c>
      <c r="J12">
        <v>34.278500000000001</v>
      </c>
      <c r="K12">
        <v>18.441299999999998</v>
      </c>
      <c r="M12" s="1">
        <v>0.9</v>
      </c>
      <c r="Q12" s="1">
        <v>0.9</v>
      </c>
      <c r="U12" s="1">
        <v>0.9</v>
      </c>
      <c r="Y12" s="1">
        <v>0.9</v>
      </c>
      <c r="Z12">
        <v>3.5465</v>
      </c>
      <c r="AA12">
        <v>21.9268</v>
      </c>
      <c r="AC12" s="1">
        <v>0.9</v>
      </c>
    </row>
    <row r="13" spans="1:31" x14ac:dyDescent="0.25">
      <c r="A13" s="1">
        <v>1</v>
      </c>
      <c r="B13">
        <v>13.061999999999999</v>
      </c>
      <c r="C13">
        <v>12.291600000000001</v>
      </c>
      <c r="E13" s="1">
        <v>1</v>
      </c>
      <c r="I13" s="1">
        <v>1</v>
      </c>
      <c r="J13">
        <v>12.9369</v>
      </c>
      <c r="K13">
        <v>15.9413</v>
      </c>
      <c r="M13" s="1">
        <v>1</v>
      </c>
      <c r="Q13" s="1">
        <v>1</v>
      </c>
      <c r="U13" s="1">
        <v>1</v>
      </c>
      <c r="Y13" s="1">
        <v>1</v>
      </c>
      <c r="Z13">
        <v>3.2122999999999999</v>
      </c>
      <c r="AA13">
        <v>23.983699999999999</v>
      </c>
      <c r="AC13" s="1">
        <v>1</v>
      </c>
    </row>
    <row r="15" spans="1:31" x14ac:dyDescent="0.25">
      <c r="A15" t="s">
        <v>7</v>
      </c>
      <c r="B15">
        <f>AVERAGE(B4:B13)</f>
        <v>10.681628571428572</v>
      </c>
      <c r="C15">
        <f>AVERAGE(C4:C13)</f>
        <v>11.4579</v>
      </c>
      <c r="F15" t="e">
        <f>AVERAGE(F4:F13)</f>
        <v>#DIV/0!</v>
      </c>
      <c r="G15" t="e">
        <f>AVERAGE(G4:G13)</f>
        <v>#DIV/0!</v>
      </c>
      <c r="J15">
        <f>AVERAGE(J4:J13)</f>
        <v>17.924669999999999</v>
      </c>
      <c r="K15">
        <f>AVERAGE(K4:K13)</f>
        <v>16.211666666666666</v>
      </c>
      <c r="N15" t="e">
        <f>AVERAGE(N4:N13)</f>
        <v>#DIV/0!</v>
      </c>
      <c r="O15" t="e">
        <f>AVERAGE(O4:O13)</f>
        <v>#DIV/0!</v>
      </c>
      <c r="R15" t="e">
        <f>AVERAGE(R4:R13)</f>
        <v>#DIV/0!</v>
      </c>
      <c r="S15" t="e">
        <f>AVERAGE(S4:S13)</f>
        <v>#DIV/0!</v>
      </c>
      <c r="V15" t="e">
        <f>AVERAGE(V4:V13)</f>
        <v>#DIV/0!</v>
      </c>
      <c r="W15" t="e">
        <f>AVERAGE(W4:W13)</f>
        <v>#DIV/0!</v>
      </c>
      <c r="Z15">
        <f>AVERAGE(Z4:Z13)</f>
        <v>6.6196600000000014</v>
      </c>
      <c r="AA15">
        <f>AVERAGE(AA4:AA13)</f>
        <v>10.928209999999998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>
        <f>STDEV(B4:B13)</f>
        <v>2.0759994682997758</v>
      </c>
      <c r="C16">
        <f>STDEV(C4:C13)</f>
        <v>1.7464899780225782</v>
      </c>
      <c r="F16" t="e">
        <f>STDEV(F4:F13)</f>
        <v>#DIV/0!</v>
      </c>
      <c r="G16" t="e">
        <f>STDEV(G4:G13)</f>
        <v>#DIV/0!</v>
      </c>
      <c r="J16">
        <f>STDEV(J4:J13)</f>
        <v>13.252102341393901</v>
      </c>
      <c r="K16">
        <f>STDEV(K4:K13)</f>
        <v>2.8330862508931771</v>
      </c>
      <c r="N16" t="e">
        <f>STDEV(N4:N13)</f>
        <v>#DIV/0!</v>
      </c>
      <c r="O16" t="e">
        <f>STDEV(O4:O13)</f>
        <v>#DIV/0!</v>
      </c>
      <c r="R16" t="e">
        <f>STDEV(R4:R13)</f>
        <v>#DIV/0!</v>
      </c>
      <c r="S16" t="e">
        <f>STDEV(S4:S13)</f>
        <v>#DIV/0!</v>
      </c>
      <c r="V16" t="e">
        <f>STDEV(V4:V13)</f>
        <v>#DIV/0!</v>
      </c>
      <c r="W16" t="e">
        <f>STDEV(W4:W13)</f>
        <v>#DIV/0!</v>
      </c>
      <c r="Z16">
        <f>STDEV(Z4:Z13)</f>
        <v>2.5383413469779326</v>
      </c>
      <c r="AA16">
        <f>STDEV(AA4:AA13)</f>
        <v>8.053701260421267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>
        <f>2*B16</f>
        <v>4.1519989365995515</v>
      </c>
      <c r="C17">
        <f>2*C16</f>
        <v>3.4929799560451564</v>
      </c>
      <c r="F17" t="e">
        <f>2*F16</f>
        <v>#DIV/0!</v>
      </c>
      <c r="G17" t="e">
        <f>2*G16</f>
        <v>#DIV/0!</v>
      </c>
      <c r="J17">
        <f>2*J16</f>
        <v>26.504204682787801</v>
      </c>
      <c r="K17">
        <f>2*K16</f>
        <v>5.6661725017863542</v>
      </c>
      <c r="N17" t="e">
        <f>2*N16</f>
        <v>#DIV/0!</v>
      </c>
      <c r="O17" t="e">
        <f>2*O16</f>
        <v>#DIV/0!</v>
      </c>
      <c r="R17" t="e">
        <f>2*R16</f>
        <v>#DIV/0!</v>
      </c>
      <c r="S17" t="e">
        <f>2*S16</f>
        <v>#DIV/0!</v>
      </c>
      <c r="V17" t="e">
        <f>2*V16</f>
        <v>#DIV/0!</v>
      </c>
      <c r="W17" t="e">
        <f>2*W16</f>
        <v>#DIV/0!</v>
      </c>
      <c r="Z17">
        <f>2*Z16</f>
        <v>5.0766826939558651</v>
      </c>
      <c r="AA17">
        <f>2*AA16</f>
        <v>16.107402520842534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>
        <f>B15+B17</f>
        <v>14.833627508028123</v>
      </c>
      <c r="C18">
        <f>C15+C17</f>
        <v>14.950879956045156</v>
      </c>
      <c r="F18" t="e">
        <f>F15+F17</f>
        <v>#DIV/0!</v>
      </c>
      <c r="G18" t="e">
        <f>G15+G17</f>
        <v>#DIV/0!</v>
      </c>
      <c r="J18">
        <f>J15+J17</f>
        <v>44.4288746827878</v>
      </c>
      <c r="K18">
        <f>K15+K17</f>
        <v>21.877839168453022</v>
      </c>
      <c r="N18" t="e">
        <f>N15+N17</f>
        <v>#DIV/0!</v>
      </c>
      <c r="O18" t="e">
        <f>O15+O17</f>
        <v>#DIV/0!</v>
      </c>
      <c r="R18" t="e">
        <f>R15+R17</f>
        <v>#DIV/0!</v>
      </c>
      <c r="S18" t="e">
        <f>S15+S17</f>
        <v>#DIV/0!</v>
      </c>
      <c r="V18" t="e">
        <f>V15+V17</f>
        <v>#DIV/0!</v>
      </c>
      <c r="W18" t="e">
        <f>W15+W17</f>
        <v>#DIV/0!</v>
      </c>
      <c r="Z18">
        <f>Z15+Z17</f>
        <v>11.696342693955867</v>
      </c>
      <c r="AA18">
        <f>AA15+AA17</f>
        <v>27.035612520842534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7.0395333333333339</v>
      </c>
      <c r="K26">
        <f t="shared" ref="K26:K36" si="1">AVERAGE(C3,G3,K3,O3,S3,W3,AA3,AE3)</f>
        <v>11.090033333333333</v>
      </c>
      <c r="N26">
        <f>J27-J26</f>
        <v>-1.174383333333334</v>
      </c>
      <c r="O26">
        <f>K27-K26</f>
        <v>-2.7519333333333318</v>
      </c>
      <c r="P26" s="1">
        <v>0.1</v>
      </c>
      <c r="Q26">
        <f>N26/J26*100</f>
        <v>-16.682687299347503</v>
      </c>
      <c r="R26">
        <f>O26/K26*100</f>
        <v>-24.814473055386056</v>
      </c>
      <c r="U26">
        <f>J26</f>
        <v>7.0395333333333339</v>
      </c>
      <c r="V26">
        <f>K26</f>
        <v>11.090033333333333</v>
      </c>
      <c r="W26">
        <f>Q26</f>
        <v>-16.682687299347503</v>
      </c>
      <c r="X26">
        <f>Q27</f>
        <v>5.1348100726373804</v>
      </c>
      <c r="Y26">
        <f>Q28</f>
        <v>18.481575483223317</v>
      </c>
      <c r="Z26">
        <f>Q29</f>
        <v>15.530385536920072</v>
      </c>
      <c r="AA26">
        <f>Q30</f>
        <v>26.09027113539722</v>
      </c>
      <c r="AB26">
        <f>Q31</f>
        <v>111.15556902446184</v>
      </c>
      <c r="AC26">
        <f>Q32</f>
        <v>145.03944390253142</v>
      </c>
      <c r="AD26">
        <f>Q33</f>
        <v>155.678880228803</v>
      </c>
      <c r="AE26">
        <f>Q34</f>
        <v>119.83180703266316</v>
      </c>
      <c r="AF26">
        <f>Q35</f>
        <v>38.319774985084209</v>
      </c>
      <c r="AG26">
        <f>R26</f>
        <v>-24.814473055386056</v>
      </c>
      <c r="AH26">
        <f>R27</f>
        <v>-7.8221886919486199</v>
      </c>
      <c r="AI26">
        <f>R28</f>
        <v>1.8653385472240831</v>
      </c>
      <c r="AJ26">
        <f>R29</f>
        <v>-19.938322998728594</v>
      </c>
      <c r="AK26">
        <f>R30</f>
        <v>3.812131613671129</v>
      </c>
      <c r="AL26">
        <f>R31</f>
        <v>14.789255217146941</v>
      </c>
      <c r="AM26">
        <f>R32</f>
        <v>31.434230735705647</v>
      </c>
      <c r="AN26">
        <f>R33</f>
        <v>29.630809645898271</v>
      </c>
      <c r="AO26">
        <f>R34</f>
        <v>55.739537903402777</v>
      </c>
      <c r="AP26">
        <f>R35</f>
        <v>56.94752946339208</v>
      </c>
    </row>
    <row r="27" spans="1:42" x14ac:dyDescent="0.25">
      <c r="I27" s="1">
        <v>0.1</v>
      </c>
      <c r="J27">
        <f t="shared" si="0"/>
        <v>5.8651499999999999</v>
      </c>
      <c r="K27">
        <f t="shared" si="1"/>
        <v>8.3381000000000007</v>
      </c>
      <c r="N27">
        <f>J28-J26</f>
        <v>0.36146666666666594</v>
      </c>
      <c r="O27">
        <f>K28-K26</f>
        <v>-0.8674833333333325</v>
      </c>
      <c r="P27" s="1">
        <v>0.2</v>
      </c>
      <c r="Q27">
        <f>N27/J26*100</f>
        <v>5.1348100726373804</v>
      </c>
      <c r="R27">
        <f>O27/K26*100</f>
        <v>-7.8221886919486199</v>
      </c>
    </row>
    <row r="28" spans="1:42" x14ac:dyDescent="0.25">
      <c r="I28" s="1">
        <v>0.2</v>
      </c>
      <c r="J28">
        <f t="shared" si="0"/>
        <v>7.4009999999999998</v>
      </c>
      <c r="K28">
        <f t="shared" si="1"/>
        <v>10.22255</v>
      </c>
      <c r="N28">
        <f>J29-J26</f>
        <v>1.3010166666666665</v>
      </c>
      <c r="O28">
        <f>K29-K26</f>
        <v>0.20686666666666653</v>
      </c>
      <c r="P28" s="1">
        <v>0.3</v>
      </c>
      <c r="Q28">
        <f>N28/J26*100</f>
        <v>18.481575483223317</v>
      </c>
      <c r="R28">
        <f>O28/K26*100</f>
        <v>1.8653385472240831</v>
      </c>
    </row>
    <row r="29" spans="1:42" x14ac:dyDescent="0.25">
      <c r="I29" s="1">
        <v>0.3</v>
      </c>
      <c r="J29">
        <f t="shared" si="0"/>
        <v>8.3405500000000004</v>
      </c>
      <c r="K29">
        <f t="shared" si="1"/>
        <v>11.296899999999999</v>
      </c>
      <c r="N29">
        <f>J30-J26</f>
        <v>1.0932666666666675</v>
      </c>
      <c r="O29">
        <f>K30-K26</f>
        <v>-2.2111666666666672</v>
      </c>
      <c r="P29" s="1">
        <v>0.4</v>
      </c>
      <c r="Q29">
        <f>N29/J26*100</f>
        <v>15.530385536920072</v>
      </c>
      <c r="R29">
        <f>O29/K26*100</f>
        <v>-19.938322998728594</v>
      </c>
    </row>
    <row r="30" spans="1:42" x14ac:dyDescent="0.25">
      <c r="I30" s="1">
        <v>0.4</v>
      </c>
      <c r="J30">
        <f t="shared" si="0"/>
        <v>8.1328000000000014</v>
      </c>
      <c r="K30">
        <f t="shared" si="1"/>
        <v>8.8788666666666654</v>
      </c>
      <c r="N30">
        <f>J31-J26</f>
        <v>1.8366333333333325</v>
      </c>
      <c r="O30">
        <f>K31-K26</f>
        <v>0.42276666666666607</v>
      </c>
      <c r="P30" s="1">
        <v>0.5</v>
      </c>
      <c r="Q30">
        <f>N30/J26*100</f>
        <v>26.09027113539722</v>
      </c>
      <c r="R30">
        <f>O30/K26*100</f>
        <v>3.812131613671129</v>
      </c>
    </row>
    <row r="31" spans="1:42" x14ac:dyDescent="0.25">
      <c r="I31" s="1">
        <v>0.5</v>
      </c>
      <c r="J31">
        <f t="shared" si="0"/>
        <v>8.8761666666666663</v>
      </c>
      <c r="K31">
        <f t="shared" si="1"/>
        <v>11.512799999999999</v>
      </c>
      <c r="N31">
        <f>J32-J26</f>
        <v>7.8248333333333333</v>
      </c>
      <c r="O31">
        <f>K32-K26</f>
        <v>1.6401333333333348</v>
      </c>
      <c r="P31" s="1">
        <v>0.6</v>
      </c>
      <c r="Q31">
        <f>N31/J26*100</f>
        <v>111.15556902446184</v>
      </c>
      <c r="R31">
        <f>O31/K26*100</f>
        <v>14.789255217146941</v>
      </c>
    </row>
    <row r="32" spans="1:42" x14ac:dyDescent="0.25">
      <c r="I32" s="1">
        <v>0.6</v>
      </c>
      <c r="J32">
        <f t="shared" si="0"/>
        <v>14.864366666666667</v>
      </c>
      <c r="K32">
        <f t="shared" si="1"/>
        <v>12.730166666666667</v>
      </c>
      <c r="N32">
        <f>J33-J26</f>
        <v>10.210100000000001</v>
      </c>
      <c r="O32">
        <f>K33-K26</f>
        <v>3.4860666666666678</v>
      </c>
      <c r="P32" s="1">
        <v>0.7</v>
      </c>
      <c r="Q32">
        <f>N32/J26*100</f>
        <v>145.03944390253142</v>
      </c>
      <c r="R32">
        <f>O32/K26*100</f>
        <v>31.434230735705647</v>
      </c>
    </row>
    <row r="33" spans="1:18" x14ac:dyDescent="0.25">
      <c r="I33" s="1">
        <v>0.7</v>
      </c>
      <c r="J33">
        <f t="shared" si="0"/>
        <v>17.249633333333335</v>
      </c>
      <c r="K33">
        <f t="shared" si="1"/>
        <v>14.5761</v>
      </c>
      <c r="N33">
        <f>J34-J26</f>
        <v>10.959066666666665</v>
      </c>
      <c r="O33">
        <f>K34-K26</f>
        <v>3.2860666666666667</v>
      </c>
      <c r="P33" s="1">
        <v>0.8</v>
      </c>
      <c r="Q33">
        <f>N33/J26*100</f>
        <v>155.678880228803</v>
      </c>
      <c r="R33">
        <f>O33/K26*100</f>
        <v>29.630809645898271</v>
      </c>
    </row>
    <row r="34" spans="1:18" x14ac:dyDescent="0.25">
      <c r="I34" s="1">
        <v>0.8</v>
      </c>
      <c r="J34">
        <f t="shared" si="0"/>
        <v>17.9986</v>
      </c>
      <c r="K34">
        <f t="shared" si="1"/>
        <v>14.376099999999999</v>
      </c>
      <c r="N34">
        <f>J35-J26</f>
        <v>8.4356000000000009</v>
      </c>
      <c r="O34">
        <f>K35-K26</f>
        <v>6.181533333333336</v>
      </c>
      <c r="P34" s="1">
        <v>0.9</v>
      </c>
      <c r="Q34">
        <f>N34/J26*100</f>
        <v>119.83180703266316</v>
      </c>
      <c r="R34">
        <f>O34/K26*100</f>
        <v>55.739537903402777</v>
      </c>
    </row>
    <row r="35" spans="1:18" x14ac:dyDescent="0.25">
      <c r="I35" s="1">
        <v>0.9</v>
      </c>
      <c r="J35">
        <f t="shared" si="0"/>
        <v>15.475133333333334</v>
      </c>
      <c r="K35">
        <f t="shared" si="1"/>
        <v>17.271566666666669</v>
      </c>
      <c r="N35">
        <f>J36-J26</f>
        <v>2.6975333333333316</v>
      </c>
      <c r="O35">
        <f>K36-K26</f>
        <v>6.3155000000000019</v>
      </c>
      <c r="P35" s="1">
        <v>1</v>
      </c>
      <c r="Q35">
        <f>N35/J26*100</f>
        <v>38.319774985084209</v>
      </c>
      <c r="R35">
        <f>O35/K26*100</f>
        <v>56.94752946339208</v>
      </c>
    </row>
    <row r="36" spans="1:18" x14ac:dyDescent="0.25">
      <c r="I36" s="1">
        <v>1</v>
      </c>
      <c r="J36">
        <f t="shared" si="0"/>
        <v>9.7370666666666654</v>
      </c>
      <c r="K36">
        <f t="shared" si="1"/>
        <v>17.405533333333334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9.1675000000000004</v>
      </c>
      <c r="C41">
        <f>C3</f>
        <v>12.881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5.5358000000000001</v>
      </c>
      <c r="C43">
        <f>K3</f>
        <v>15.104200000000001</v>
      </c>
    </row>
    <row r="44" spans="1:18" x14ac:dyDescent="0.25">
      <c r="A44" s="1">
        <v>4</v>
      </c>
      <c r="B44">
        <f>N3</f>
        <v>0</v>
      </c>
      <c r="C44">
        <f>O3</f>
        <v>0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0</v>
      </c>
      <c r="C46">
        <f>W3</f>
        <v>0</v>
      </c>
    </row>
    <row r="47" spans="1:18" x14ac:dyDescent="0.25">
      <c r="A47" s="1">
        <v>7</v>
      </c>
      <c r="B47">
        <f>Z3</f>
        <v>6.4153000000000002</v>
      </c>
      <c r="C47">
        <f>AA3</f>
        <v>5.2849000000000004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2.6398250000000001</v>
      </c>
      <c r="C50">
        <f>AVERAGE(C41:C48)</f>
        <v>4.1587624999999999</v>
      </c>
    </row>
    <row r="51" spans="1:3" x14ac:dyDescent="0.25">
      <c r="A51" t="s">
        <v>8</v>
      </c>
      <c r="B51">
        <f>STDEV(B41:B48)</f>
        <v>3.7814359278491776</v>
      </c>
      <c r="C51">
        <f>STDEV(C41:C48)</f>
        <v>6.3653609750491427</v>
      </c>
    </row>
    <row r="52" spans="1:3" x14ac:dyDescent="0.25">
      <c r="A52" t="s">
        <v>20</v>
      </c>
      <c r="B52">
        <f>1.5*B51</f>
        <v>5.6721538917737666</v>
      </c>
      <c r="C52">
        <f>1.5*C51</f>
        <v>9.548041462573714</v>
      </c>
    </row>
    <row r="53" spans="1:3" x14ac:dyDescent="0.25">
      <c r="A53" t="s">
        <v>9</v>
      </c>
      <c r="B53">
        <f>2*B51</f>
        <v>7.5628718556983552</v>
      </c>
      <c r="C53">
        <f>2*C51</f>
        <v>12.730721950098285</v>
      </c>
    </row>
    <row r="54" spans="1:3" x14ac:dyDescent="0.25">
      <c r="A54" t="s">
        <v>21</v>
      </c>
      <c r="B54">
        <f>B50+B52</f>
        <v>8.3119788917737658</v>
      </c>
      <c r="C54">
        <f>C50+C52</f>
        <v>13.706803962573714</v>
      </c>
    </row>
    <row r="55" spans="1:3" x14ac:dyDescent="0.25">
      <c r="A55" t="s">
        <v>10</v>
      </c>
      <c r="B55">
        <f>B50+B53</f>
        <v>10.202696855698356</v>
      </c>
      <c r="C55">
        <f>C50+C53</f>
        <v>16.889484450098287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2015-03-24T22:40:53Z</dcterms:created>
  <dcterms:modified xsi:type="dcterms:W3CDTF">2015-04-21T05:00:43Z</dcterms:modified>
</cp:coreProperties>
</file>