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K32" i="1"/>
  <c r="K31" i="1"/>
  <c r="K30" i="1"/>
  <c r="K29" i="1"/>
  <c r="K28" i="1"/>
  <c r="O27" i="1" s="1"/>
  <c r="R27" i="1" s="1"/>
  <c r="AH26" i="1" s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C51" i="1" l="1"/>
  <c r="N31" i="1"/>
  <c r="Q31" i="1" s="1"/>
  <c r="AB26" i="1" s="1"/>
  <c r="O35" i="1"/>
  <c r="R35" i="1" s="1"/>
  <c r="AP26" i="1" s="1"/>
  <c r="O28" i="1"/>
  <c r="R28" i="1" s="1"/>
  <c r="AI26" i="1" s="1"/>
  <c r="N32" i="1"/>
  <c r="Q32" i="1" s="1"/>
  <c r="AC26" i="1" s="1"/>
  <c r="N26" i="1"/>
  <c r="Q26" i="1" s="1"/>
  <c r="W26" i="1" s="1"/>
  <c r="N34" i="1"/>
  <c r="Q34" i="1" s="1"/>
  <c r="AE26" i="1" s="1"/>
  <c r="N27" i="1"/>
  <c r="Q27" i="1" s="1"/>
  <c r="X26" i="1" s="1"/>
  <c r="N35" i="1"/>
  <c r="Q35" i="1" s="1"/>
  <c r="AF26" i="1" s="1"/>
  <c r="N29" i="1"/>
  <c r="Q29" i="1" s="1"/>
  <c r="Z26" i="1" s="1"/>
  <c r="O30" i="1"/>
  <c r="R30" i="1" s="1"/>
  <c r="AK26" i="1" s="1"/>
  <c r="O26" i="1"/>
  <c r="R26" i="1" s="1"/>
  <c r="AG26" i="1" s="1"/>
  <c r="O31" i="1"/>
  <c r="R31" i="1" s="1"/>
  <c r="AL26" i="1" s="1"/>
  <c r="N30" i="1"/>
  <c r="Q30" i="1" s="1"/>
  <c r="AA26" i="1" s="1"/>
  <c r="O32" i="1"/>
  <c r="R32" i="1" s="1"/>
  <c r="AM26" i="1" s="1"/>
  <c r="O33" i="1"/>
  <c r="R33" i="1" s="1"/>
  <c r="AN26" i="1" s="1"/>
  <c r="O34" i="1"/>
  <c r="R34" i="1" s="1"/>
  <c r="AO26" i="1" s="1"/>
  <c r="B53" i="1"/>
  <c r="B52" i="1"/>
  <c r="B18" i="1"/>
  <c r="J18" i="1"/>
  <c r="R18" i="1"/>
  <c r="Z18" i="1"/>
  <c r="C18" i="1"/>
  <c r="K18" i="1"/>
  <c r="S18" i="1"/>
  <c r="AA18" i="1"/>
  <c r="C53" i="1"/>
  <c r="C52" i="1"/>
  <c r="F18" i="1"/>
  <c r="N18" i="1"/>
  <c r="V18" i="1"/>
  <c r="AD18" i="1"/>
  <c r="O29" i="1"/>
  <c r="R29" i="1" s="1"/>
  <c r="AJ26" i="1" s="1"/>
  <c r="B50" i="1"/>
  <c r="N33" i="1"/>
  <c r="Q33" i="1" s="1"/>
  <c r="AD26" i="1" s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<sst xmlns="http://schemas.openxmlformats.org/spreadsheetml/2006/main" count="48" uniqueCount="22">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</sst>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R1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10.832000000000001</v>
      </c>
      <c r="C3">
        <v>14.9857</v>
      </c>
      <c r="E3" s="1">
        <v>434</v>
      </c>
      <c r="I3" s="1">
        <v>434</v>
      </c>
      <c r="J3">
        <v>7.2790999999999997</v>
      </c>
      <c r="K3">
        <v>10.7179</v>
      </c>
      <c r="M3" s="1">
        <v>434</v>
      </c>
      <c r="N3">
        <v>6.6467000000000001</v>
      </c>
      <c r="O3">
        <v>23.988099999999999</v>
      </c>
      <c r="Q3" s="1">
        <v>434</v>
      </c>
      <c r="U3" s="1">
        <v>434</v>
      </c>
      <c r="V3">
        <v>10.808400000000001</v>
      </c>
      <c r="W3">
        <v>21.227</v>
      </c>
      <c r="Y3" s="1">
        <v>434</v>
      </c>
      <c r="Z3">
        <v>7.0114999999999998</v>
      </c>
      <c r="AA3">
        <v>20.763100000000001</v>
      </c>
      <c r="AC3" s="1">
        <v>434</v>
      </c>
      <c r="AD3">
        <v>9.4065999999999992</v>
      </c>
      <c r="AE3">
        <v>5.4085000000000001</v>
      </c>
    </row>
    <row r="4" spans="1:31" x14ac:dyDescent="0.25">
      <c r="A4" s="1">
        <v>0.1</v>
      </c>
      <c r="B4">
        <v>8.3600999999999992</v>
      </c>
      <c r="C4">
        <v>14.143599999999999</v>
      </c>
      <c r="E4" s="1">
        <v>0.1</v>
      </c>
      <c r="I4" s="1">
        <v>0.1</v>
      </c>
      <c r="J4">
        <v>8.2606000000000002</v>
      </c>
      <c r="K4">
        <v>10.334899999999999</v>
      </c>
      <c r="M4" s="1">
        <v>0.1</v>
      </c>
      <c r="N4">
        <v>7.8296000000000001</v>
      </c>
      <c r="O4">
        <v>25.563500000000001</v>
      </c>
      <c r="Q4" s="1">
        <v>0.1</v>
      </c>
      <c r="U4" s="1">
        <v>0.1</v>
      </c>
      <c r="V4">
        <v>14.716100000000001</v>
      </c>
      <c r="W4">
        <v>22.3809</v>
      </c>
      <c r="Y4" s="1">
        <v>0.1</v>
      </c>
      <c r="Z4">
        <v>5.3266</v>
      </c>
      <c r="AA4">
        <v>17.406500000000001</v>
      </c>
      <c r="AC4" s="1">
        <v>0.1</v>
      </c>
      <c r="AD4">
        <v>10.4162</v>
      </c>
      <c r="AE4">
        <v>12.7546</v>
      </c>
    </row>
    <row r="5" spans="1:31" x14ac:dyDescent="0.25">
      <c r="A5" s="1">
        <v>0.2</v>
      </c>
      <c r="B5">
        <v>9.8729999999999993</v>
      </c>
      <c r="C5">
        <v>15.130599999999999</v>
      </c>
      <c r="E5" s="1">
        <v>0.2</v>
      </c>
      <c r="I5" s="1">
        <v>0.2</v>
      </c>
      <c r="J5">
        <v>7.9325000000000001</v>
      </c>
      <c r="K5">
        <v>12.481999999999999</v>
      </c>
      <c r="M5" s="1">
        <v>0.2</v>
      </c>
      <c r="N5">
        <v>7.4264000000000001</v>
      </c>
      <c r="O5">
        <v>23.324300000000001</v>
      </c>
      <c r="Q5" s="1">
        <v>0.2</v>
      </c>
      <c r="U5" s="1">
        <v>0.2</v>
      </c>
      <c r="V5">
        <v>34.248100000000001</v>
      </c>
      <c r="W5">
        <v>25.368500000000001</v>
      </c>
      <c r="Y5" s="1">
        <v>0.2</v>
      </c>
      <c r="Z5">
        <v>7.8087999999999997</v>
      </c>
      <c r="AA5">
        <v>20.151</v>
      </c>
      <c r="AC5" s="1">
        <v>0.2</v>
      </c>
      <c r="AD5">
        <v>9.2521000000000004</v>
      </c>
      <c r="AE5">
        <v>5.6684999999999999</v>
      </c>
    </row>
    <row r="6" spans="1:31" x14ac:dyDescent="0.25">
      <c r="A6" s="1">
        <v>0.3</v>
      </c>
      <c r="B6">
        <v>9.7058999999999997</v>
      </c>
      <c r="C6">
        <v>13.364800000000001</v>
      </c>
      <c r="E6" s="1">
        <v>0.3</v>
      </c>
      <c r="I6" s="1">
        <v>0.3</v>
      </c>
      <c r="J6">
        <v>9.5938999999999997</v>
      </c>
      <c r="K6">
        <v>10.559200000000001</v>
      </c>
      <c r="M6" s="1">
        <v>0.3</v>
      </c>
      <c r="N6">
        <v>8.8419000000000008</v>
      </c>
      <c r="O6">
        <v>22.273700000000002</v>
      </c>
      <c r="Q6" s="1">
        <v>0.3</v>
      </c>
      <c r="U6" s="1">
        <v>0.3</v>
      </c>
      <c r="V6">
        <v>32.1967</v>
      </c>
      <c r="W6">
        <v>27.627700000000001</v>
      </c>
      <c r="Y6" s="1">
        <v>0.3</v>
      </c>
      <c r="Z6">
        <v>6.4983000000000004</v>
      </c>
      <c r="AA6">
        <v>16.037299999999998</v>
      </c>
      <c r="AC6" s="1">
        <v>0.3</v>
      </c>
      <c r="AD6">
        <v>11.0929</v>
      </c>
      <c r="AE6">
        <v>5.9226000000000001</v>
      </c>
    </row>
    <row r="7" spans="1:31" x14ac:dyDescent="0.25">
      <c r="A7" s="1">
        <v>0.4</v>
      </c>
      <c r="B7">
        <v>7.9204999999999997</v>
      </c>
      <c r="C7">
        <v>14.175000000000001</v>
      </c>
      <c r="E7" s="1">
        <v>0.4</v>
      </c>
      <c r="I7" s="1">
        <v>0.4</v>
      </c>
      <c r="J7">
        <v>8.9209999999999994</v>
      </c>
      <c r="K7">
        <v>18.5334</v>
      </c>
      <c r="M7" s="1">
        <v>0.4</v>
      </c>
      <c r="N7">
        <v>9.0071999999999992</v>
      </c>
      <c r="O7">
        <v>30.273</v>
      </c>
      <c r="Q7" s="1">
        <v>0.4</v>
      </c>
      <c r="U7" s="1">
        <v>0.4</v>
      </c>
      <c r="V7">
        <v>43.381300000000003</v>
      </c>
      <c r="W7">
        <v>22.933</v>
      </c>
      <c r="Y7" s="1">
        <v>0.4</v>
      </c>
      <c r="Z7">
        <v>8.0864999999999991</v>
      </c>
      <c r="AA7">
        <v>17.809000000000001</v>
      </c>
      <c r="AC7" s="1">
        <v>0.4</v>
      </c>
      <c r="AE7">
        <v>7.4210000000000003</v>
      </c>
    </row>
    <row r="8" spans="1:31" x14ac:dyDescent="0.25">
      <c r="A8" s="1">
        <v>0.5</v>
      </c>
      <c r="B8">
        <v>10.2197</v>
      </c>
      <c r="C8">
        <v>10.834099999999999</v>
      </c>
      <c r="E8" s="1">
        <v>0.5</v>
      </c>
      <c r="I8" s="1">
        <v>0.5</v>
      </c>
      <c r="J8">
        <v>6.3883000000000001</v>
      </c>
      <c r="K8">
        <v>16.347300000000001</v>
      </c>
      <c r="M8" s="1">
        <v>0.5</v>
      </c>
      <c r="N8">
        <v>10.725099999999999</v>
      </c>
      <c r="O8">
        <v>24.340800000000002</v>
      </c>
      <c r="Q8" s="1">
        <v>0.5</v>
      </c>
      <c r="U8" s="1">
        <v>0.5</v>
      </c>
      <c r="W8">
        <v>18.3079</v>
      </c>
      <c r="Y8" s="1">
        <v>0.5</v>
      </c>
      <c r="AA8">
        <v>25.945399999999999</v>
      </c>
      <c r="AC8" s="1">
        <v>0.5</v>
      </c>
      <c r="AD8">
        <v>13.754799999999999</v>
      </c>
      <c r="AE8">
        <v>5.4146999999999998</v>
      </c>
    </row>
    <row r="9" spans="1:31" x14ac:dyDescent="0.25">
      <c r="A9" s="1">
        <v>0.6</v>
      </c>
      <c r="B9">
        <v>9.3994999999999997</v>
      </c>
      <c r="C9">
        <v>11.0108</v>
      </c>
      <c r="E9" s="1">
        <v>0.6</v>
      </c>
      <c r="I9" s="1">
        <v>0.6</v>
      </c>
      <c r="J9">
        <v>6.726</v>
      </c>
      <c r="K9">
        <v>23.951899999999998</v>
      </c>
      <c r="M9" s="1">
        <v>0.6</v>
      </c>
      <c r="N9">
        <v>10.967000000000001</v>
      </c>
      <c r="O9">
        <v>17.4313</v>
      </c>
      <c r="Q9" s="1">
        <v>0.6</v>
      </c>
      <c r="U9" s="1">
        <v>0.6</v>
      </c>
      <c r="V9">
        <v>44.637099999999997</v>
      </c>
      <c r="W9">
        <v>23.447199999999999</v>
      </c>
      <c r="Y9" s="1">
        <v>0.6</v>
      </c>
      <c r="Z9">
        <v>6.3494999999999999</v>
      </c>
      <c r="AA9">
        <v>15.4025</v>
      </c>
      <c r="AC9" s="1">
        <v>0.6</v>
      </c>
      <c r="AD9">
        <v>10.2613</v>
      </c>
      <c r="AE9">
        <v>4.5959000000000003</v>
      </c>
    </row>
    <row r="10" spans="1:31" x14ac:dyDescent="0.25">
      <c r="A10" s="1">
        <v>0.7</v>
      </c>
      <c r="B10">
        <v>10.3066</v>
      </c>
      <c r="C10">
        <v>12.9025</v>
      </c>
      <c r="E10" s="1">
        <v>0.7</v>
      </c>
      <c r="I10" s="1">
        <v>0.7</v>
      </c>
      <c r="J10">
        <v>11.8291</v>
      </c>
      <c r="K10">
        <v>33.594099999999997</v>
      </c>
      <c r="M10" s="1">
        <v>0.7</v>
      </c>
      <c r="N10">
        <v>12.2768</v>
      </c>
      <c r="O10">
        <v>18.8584</v>
      </c>
      <c r="Q10" s="1">
        <v>0.7</v>
      </c>
      <c r="U10" s="1">
        <v>0.7</v>
      </c>
      <c r="V10">
        <v>37.504100000000001</v>
      </c>
      <c r="W10">
        <v>21.179500000000001</v>
      </c>
      <c r="Y10" s="1">
        <v>0.7</v>
      </c>
      <c r="Z10">
        <v>7.5143000000000004</v>
      </c>
      <c r="AA10">
        <v>25.804600000000001</v>
      </c>
      <c r="AC10" s="1">
        <v>0.7</v>
      </c>
      <c r="AD10">
        <v>10.626099999999999</v>
      </c>
      <c r="AE10">
        <v>5.6253000000000002</v>
      </c>
    </row>
    <row r="11" spans="1:31" x14ac:dyDescent="0.25">
      <c r="A11" s="1">
        <v>0.8</v>
      </c>
      <c r="B11">
        <v>8.4100999999999999</v>
      </c>
      <c r="C11">
        <v>17.039300000000001</v>
      </c>
      <c r="E11" s="1">
        <v>0.8</v>
      </c>
      <c r="I11" s="1">
        <v>0.8</v>
      </c>
      <c r="J11">
        <v>12.9343</v>
      </c>
      <c r="K11">
        <v>32.607599999999998</v>
      </c>
      <c r="M11" s="1">
        <v>0.8</v>
      </c>
      <c r="N11">
        <v>5.4420000000000002</v>
      </c>
      <c r="O11">
        <v>26.043800000000001</v>
      </c>
      <c r="Q11" s="1">
        <v>0.8</v>
      </c>
      <c r="U11" s="1">
        <v>0.8</v>
      </c>
      <c r="V11">
        <v>37.372</v>
      </c>
      <c r="W11">
        <v>18.436299999999999</v>
      </c>
      <c r="Y11" s="1">
        <v>0.8</v>
      </c>
      <c r="Z11">
        <v>8.2998999999999992</v>
      </c>
      <c r="AA11">
        <v>24.334299999999999</v>
      </c>
      <c r="AC11" s="1">
        <v>0.8</v>
      </c>
      <c r="AD11">
        <v>10.9162</v>
      </c>
    </row>
    <row r="12" spans="1:31" x14ac:dyDescent="0.25">
      <c r="A12" s="1">
        <v>0.9</v>
      </c>
      <c r="B12">
        <v>10.275700000000001</v>
      </c>
      <c r="C12">
        <v>15.603</v>
      </c>
      <c r="E12" s="1">
        <v>0.9</v>
      </c>
      <c r="I12" s="1">
        <v>0.9</v>
      </c>
      <c r="J12">
        <v>6.5376000000000003</v>
      </c>
      <c r="K12">
        <v>47.495600000000003</v>
      </c>
      <c r="M12" s="1">
        <v>0.9</v>
      </c>
      <c r="N12">
        <v>7.0014000000000003</v>
      </c>
      <c r="O12">
        <v>23.360099999999999</v>
      </c>
      <c r="Q12" s="1">
        <v>0.9</v>
      </c>
      <c r="U12" s="1">
        <v>0.9</v>
      </c>
      <c r="W12">
        <v>19.353999999999999</v>
      </c>
      <c r="Y12" s="1">
        <v>0.9</v>
      </c>
      <c r="Z12">
        <v>5.4257999999999997</v>
      </c>
      <c r="AC12" s="1">
        <v>0.9</v>
      </c>
      <c r="AD12">
        <v>16.628499999999999</v>
      </c>
      <c r="AE12">
        <v>3.8565</v>
      </c>
    </row>
    <row r="13" spans="1:31" x14ac:dyDescent="0.25">
      <c r="A13" s="1">
        <v>1</v>
      </c>
      <c r="B13">
        <v>8.2340999999999998</v>
      </c>
      <c r="E13" s="1">
        <v>1</v>
      </c>
      <c r="I13" s="1">
        <v>1</v>
      </c>
      <c r="J13">
        <v>8.7315000000000005</v>
      </c>
      <c r="K13">
        <v>39.226199999999999</v>
      </c>
      <c r="M13" s="1">
        <v>1</v>
      </c>
      <c r="N13">
        <v>6.7412999999999998</v>
      </c>
      <c r="O13">
        <v>25.7407</v>
      </c>
      <c r="Q13" s="1">
        <v>1</v>
      </c>
      <c r="U13" s="1">
        <v>1</v>
      </c>
      <c r="W13">
        <v>21.5306</v>
      </c>
      <c r="Y13" s="1">
        <v>1</v>
      </c>
      <c r="Z13">
        <v>7.0819999999999999</v>
      </c>
      <c r="AA13">
        <v>24.346399999999999</v>
      </c>
      <c r="AC13" s="1">
        <v>1</v>
      </c>
      <c r="AD13">
        <v>15.23</v>
      </c>
      <c r="AE13">
        <v>4.5766</v>
      </c>
    </row>
    <row r="15" spans="1:31" x14ac:dyDescent="0.25">
      <c r="A15" t="s">
        <v>7</v>
      </c>
      <c r="B15">
        <f>AVERAGE(B4:B13)</f>
        <v>9.2705200000000012</v>
      </c>
      <c r="C15">
        <f>AVERAGE(C4:C13)</f>
        <v>13.80041111111111</v>
      </c>
      <c r="F15" t="e">
        <f>AVERAGE(F4:F13)</f>
        <v>#DIV/0!</v>
      </c>
      <c r="G15" t="e">
        <f>AVERAGE(G4:G13)</f>
        <v>#DIV/0!</v>
      </c>
      <c r="J15">
        <f>AVERAGE(J4:J13)</f>
        <v>8.7854799999999997</v>
      </c>
      <c r="K15">
        <f>AVERAGE(K4:K13)</f>
        <v>24.513219999999997</v>
      </c>
      <c r="N15">
        <f>AVERAGE(N4:N13)</f>
        <v>8.625869999999999</v>
      </c>
      <c r="O15">
        <f>AVERAGE(O4:O13)</f>
        <v>23.720959999999998</v>
      </c>
      <c r="R15" t="e">
        <f>AVERAGE(R4:R13)</f>
        <v>#DIV/0!</v>
      </c>
      <c r="S15" t="e">
        <f>AVERAGE(S4:S13)</f>
        <v>#DIV/0!</v>
      </c>
      <c r="V15">
        <f>AVERAGE(V4:V13)</f>
        <v>34.865057142857147</v>
      </c>
      <c r="W15">
        <f>AVERAGE(W4:W13)</f>
        <v>22.056559999999998</v>
      </c>
      <c r="Z15">
        <f>AVERAGE(Z4:Z13)</f>
        <v>6.9324111111111115</v>
      </c>
      <c r="AA15">
        <f>AVERAGE(AA4:AA13)</f>
        <v>20.804111111111112</v>
      </c>
      <c r="AD15">
        <f>AVERAGE(AD4:AD13)</f>
        <v>12.01978888888889</v>
      </c>
      <c r="AE15">
        <f>AVERAGE(AE4:AE13)</f>
        <v>6.2039666666666662</v>
      </c>
    </row>
    <row r="16" spans="1:31" x14ac:dyDescent="0.25">
      <c r="A16" t="s">
        <v>8</v>
      </c>
      <c r="B16">
        <f>STDEV(B4:B13)</f>
        <v>0.94397931804086099</v>
      </c>
      <c r="C16">
        <f>STDEV(C4:C13)</f>
        <v>2.041572893288675</v>
      </c>
      <c r="F16" t="e">
        <f>STDEV(F4:F13)</f>
        <v>#DIV/0!</v>
      </c>
      <c r="G16" t="e">
        <f>STDEV(G4:G13)</f>
        <v>#DIV/0!</v>
      </c>
      <c r="J16">
        <f>STDEV(J4:J13)</f>
        <v>2.1907664999568839</v>
      </c>
      <c r="K16">
        <f>STDEV(K4:K13)</f>
        <v>13.063469863180392</v>
      </c>
      <c r="N16">
        <f>STDEV(N4:N13)</f>
        <v>2.1553379962059132</v>
      </c>
      <c r="O16">
        <f>STDEV(O4:O13)</f>
        <v>3.6783110865359525</v>
      </c>
      <c r="R16" t="e">
        <f>STDEV(R4:R13)</f>
        <v>#DIV/0!</v>
      </c>
      <c r="S16" t="e">
        <f>STDEV(S4:S13)</f>
        <v>#DIV/0!</v>
      </c>
      <c r="V16">
        <f>STDEV(V4:V13)</f>
        <v>9.9561518971700878</v>
      </c>
      <c r="W16">
        <f>STDEV(W4:W13)</f>
        <v>2.9874218458210926</v>
      </c>
      <c r="Z16">
        <f>STDEV(Z4:Z13)</f>
        <v>1.1015738859064796</v>
      </c>
      <c r="AA16">
        <f>STDEV(AA4:AA13)</f>
        <v>4.3198478192074266</v>
      </c>
      <c r="AD16">
        <f>STDEV(AD4:AD13)</f>
        <v>2.5470379730406534</v>
      </c>
      <c r="AE16">
        <f>STDEV(AE4:AE13)</f>
        <v>2.656606302220939</v>
      </c>
    </row>
    <row r="17" spans="1:42" x14ac:dyDescent="0.25">
      <c r="A17" t="s">
        <v>9</v>
      </c>
      <c r="B17">
        <f>2*B16</f>
        <v>1.887958636081722</v>
      </c>
      <c r="C17">
        <f>2*C16</f>
        <v>4.0831457865773499</v>
      </c>
      <c r="F17" t="e">
        <f>2*F16</f>
        <v>#DIV/0!</v>
      </c>
      <c r="G17" t="e">
        <f>2*G16</f>
        <v>#DIV/0!</v>
      </c>
      <c r="J17">
        <f>2*J16</f>
        <v>4.3815329999137678</v>
      </c>
      <c r="K17">
        <f>2*K16</f>
        <v>26.126939726360785</v>
      </c>
      <c r="N17">
        <f>2*N16</f>
        <v>4.3106759924118263</v>
      </c>
      <c r="O17">
        <f>2*O16</f>
        <v>7.356622173071905</v>
      </c>
      <c r="R17" t="e">
        <f>2*R16</f>
        <v>#DIV/0!</v>
      </c>
      <c r="S17" t="e">
        <f>2*S16</f>
        <v>#DIV/0!</v>
      </c>
      <c r="V17">
        <f>2*V16</f>
        <v>19.912303794340176</v>
      </c>
      <c r="W17">
        <f>2*W16</f>
        <v>5.9748436916421852</v>
      </c>
      <c r="Z17">
        <f>2*Z16</f>
        <v>2.2031477718129593</v>
      </c>
      <c r="AA17">
        <f>2*AA16</f>
        <v>8.6396956384148531</v>
      </c>
      <c r="AD17">
        <f>2*AD16</f>
        <v>5.0940759460813068</v>
      </c>
      <c r="AE17">
        <f>2*AE16</f>
        <v>5.3132126044418779</v>
      </c>
    </row>
    <row r="18" spans="1:42" x14ac:dyDescent="0.25">
      <c r="A18" t="s">
        <v>10</v>
      </c>
      <c r="B18">
        <f>B15+B17</f>
        <v>11.158478636081723</v>
      </c>
      <c r="C18">
        <f>C15+C17</f>
        <v>17.883556897688461</v>
      </c>
      <c r="F18" t="e">
        <f>F15+F17</f>
        <v>#DIV/0!</v>
      </c>
      <c r="G18" t="e">
        <f>G15+G17</f>
        <v>#DIV/0!</v>
      </c>
      <c r="J18">
        <f>J15+J17</f>
        <v>13.167012999913768</v>
      </c>
      <c r="K18">
        <f>K15+K17</f>
        <v>50.640159726360778</v>
      </c>
      <c r="N18">
        <f>N15+N17</f>
        <v>12.936545992411826</v>
      </c>
      <c r="O18">
        <f>O15+O17</f>
        <v>31.077582173071903</v>
      </c>
      <c r="R18" t="e">
        <f>R15+R17</f>
        <v>#DIV/0!</v>
      </c>
      <c r="S18" t="e">
        <f>S15+S17</f>
        <v>#DIV/0!</v>
      </c>
      <c r="V18">
        <f>V15+V17</f>
        <v>54.777360937197322</v>
      </c>
      <c r="W18">
        <f>W15+W17</f>
        <v>28.031403691642183</v>
      </c>
      <c r="Z18">
        <f>Z15+Z17</f>
        <v>9.1355588829240713</v>
      </c>
      <c r="AA18">
        <f>AA15+AA17</f>
        <v>29.443806749525965</v>
      </c>
      <c r="AD18">
        <f>AD15+AD17</f>
        <v>17.113864834970197</v>
      </c>
      <c r="AE18">
        <f>AE15+AE17</f>
        <v>11.517179271108544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8.6640499999999996</v>
      </c>
      <c r="K26">
        <f t="shared" ref="K26:K36" si="1">AVERAGE(C3,G3,K3,O3,S3,W3,AA3,AE3)</f>
        <v>16.18171666666667</v>
      </c>
      <c r="N26">
        <f>J27-J26</f>
        <v>0.48748333333333349</v>
      </c>
      <c r="O26">
        <f>K27-K26</f>
        <v>0.91561666666666142</v>
      </c>
      <c r="P26" s="1">
        <v>0.1</v>
      </c>
      <c r="Q26">
        <f>N26/J26*100</f>
        <v>5.6265064644517695</v>
      </c>
      <c r="R26">
        <f>O26/K26*100</f>
        <v>5.658340740527084</v>
      </c>
      <c r="U26">
        <f>J26</f>
        <v>8.6640499999999996</v>
      </c>
      <c r="V26">
        <f>K26</f>
        <v>16.18171666666667</v>
      </c>
      <c r="W26">
        <f>Q26</f>
        <v>5.6265064644517695</v>
      </c>
      <c r="X26">
        <f>Q27</f>
        <v>47.238493160434992</v>
      </c>
      <c r="Y26">
        <f>Q28</f>
        <v>49.909876635830457</v>
      </c>
      <c r="Z26">
        <f>Q29</f>
        <v>78.47657850543338</v>
      </c>
      <c r="AA26">
        <f>Q30</f>
        <v>18.558584034025678</v>
      </c>
      <c r="AB26">
        <f>Q31</f>
        <v>69.936692424443578</v>
      </c>
      <c r="AC26">
        <f>Q32</f>
        <v>73.23884326613998</v>
      </c>
      <c r="AD26">
        <f>Q33</f>
        <v>60.384000554013426</v>
      </c>
      <c r="AE26">
        <f>Q34</f>
        <v>5.8835071358083155</v>
      </c>
      <c r="AF26">
        <f>Q35</f>
        <v>6.2295346864341798</v>
      </c>
      <c r="AG26">
        <f>R26</f>
        <v>5.658340740527084</v>
      </c>
      <c r="AH26">
        <f>R27</f>
        <v>5.1854819688475242</v>
      </c>
      <c r="AI26">
        <f>R28</f>
        <v>-1.3441095557434855</v>
      </c>
      <c r="AJ26">
        <f>R29</f>
        <v>14.475287438600946</v>
      </c>
      <c r="AK26">
        <f>R30</f>
        <v>4.2227699368525755</v>
      </c>
      <c r="AL26">
        <f>R31</f>
        <v>-1.288182238596457</v>
      </c>
      <c r="AM26">
        <f>R32</f>
        <v>21.499676074746883</v>
      </c>
      <c r="AN26">
        <f>R33</f>
        <v>46.41376120992517</v>
      </c>
      <c r="AO26">
        <f>R34</f>
        <v>35.547052589187558</v>
      </c>
      <c r="AP26">
        <f>R35</f>
        <v>42.655445497644941</v>
      </c>
    </row>
    <row r="27" spans="1:42" x14ac:dyDescent="0.25">
      <c r="I27" s="1">
        <v>0.1</v>
      </c>
      <c r="J27">
        <f t="shared" si="0"/>
        <v>9.1515333333333331</v>
      </c>
      <c r="K27">
        <f t="shared" si="1"/>
        <v>17.097333333333331</v>
      </c>
      <c r="N27">
        <f>J28-J26</f>
        <v>4.0927666666666678</v>
      </c>
      <c r="O27">
        <f>K28-K26</f>
        <v>0.83909999999999485</v>
      </c>
      <c r="P27" s="1">
        <v>0.2</v>
      </c>
      <c r="Q27">
        <f>N27/J26*100</f>
        <v>47.238493160434992</v>
      </c>
      <c r="R27">
        <f>O27/K26*100</f>
        <v>5.1854819688475242</v>
      </c>
    </row>
    <row r="28" spans="1:42" x14ac:dyDescent="0.25">
      <c r="I28" s="1">
        <v>0.2</v>
      </c>
      <c r="J28">
        <f t="shared" si="0"/>
        <v>12.756816666666667</v>
      </c>
      <c r="K28">
        <f t="shared" si="1"/>
        <v>17.020816666666665</v>
      </c>
      <c r="N28">
        <f>J29-J26</f>
        <v>4.3242166666666684</v>
      </c>
      <c r="O28">
        <f>K29-K26</f>
        <v>-0.21750000000000291</v>
      </c>
      <c r="P28" s="1">
        <v>0.3</v>
      </c>
      <c r="Q28">
        <f>N28/J26*100</f>
        <v>49.909876635830457</v>
      </c>
      <c r="R28">
        <f>O28/K26*100</f>
        <v>-1.3441095557434855</v>
      </c>
    </row>
    <row r="29" spans="1:42" x14ac:dyDescent="0.25">
      <c r="I29" s="1">
        <v>0.3</v>
      </c>
      <c r="J29">
        <f t="shared" si="0"/>
        <v>12.988266666666668</v>
      </c>
      <c r="K29">
        <f t="shared" si="1"/>
        <v>15.964216666666667</v>
      </c>
      <c r="N29">
        <f>J30-J26</f>
        <v>6.7992500000000007</v>
      </c>
      <c r="O29">
        <f>K30-K26</f>
        <v>2.3423499999999962</v>
      </c>
      <c r="P29" s="1">
        <v>0.4</v>
      </c>
      <c r="Q29">
        <f>N29/J26*100</f>
        <v>78.47657850543338</v>
      </c>
      <c r="R29">
        <f>O29/K26*100</f>
        <v>14.475287438600946</v>
      </c>
    </row>
    <row r="30" spans="1:42" x14ac:dyDescent="0.25">
      <c r="I30" s="1">
        <v>0.4</v>
      </c>
      <c r="J30">
        <f t="shared" si="0"/>
        <v>15.4633</v>
      </c>
      <c r="K30">
        <f t="shared" si="1"/>
        <v>18.524066666666666</v>
      </c>
      <c r="N30">
        <f>J31-J26</f>
        <v>1.6079250000000016</v>
      </c>
      <c r="O30">
        <f>K31-K26</f>
        <v>0.6833166666666628</v>
      </c>
      <c r="P30" s="1">
        <v>0.5</v>
      </c>
      <c r="Q30">
        <f>N30/J26*100</f>
        <v>18.558584034025678</v>
      </c>
      <c r="R30">
        <f>O30/K26*100</f>
        <v>4.2227699368525755</v>
      </c>
    </row>
    <row r="31" spans="1:42" x14ac:dyDescent="0.25">
      <c r="I31" s="1">
        <v>0.5</v>
      </c>
      <c r="J31">
        <f t="shared" si="0"/>
        <v>10.271975000000001</v>
      </c>
      <c r="K31">
        <f t="shared" si="1"/>
        <v>16.865033333333333</v>
      </c>
      <c r="N31">
        <f>J32-J26</f>
        <v>6.0593500000000038</v>
      </c>
      <c r="O31">
        <f>K32-K26</f>
        <v>-0.20845000000000269</v>
      </c>
      <c r="P31" s="1">
        <v>0.6</v>
      </c>
      <c r="Q31">
        <f>N31/J26*100</f>
        <v>69.936692424443578</v>
      </c>
      <c r="R31">
        <f>O31/K26*100</f>
        <v>-1.288182238596457</v>
      </c>
    </row>
    <row r="32" spans="1:42" x14ac:dyDescent="0.25">
      <c r="I32" s="1">
        <v>0.6</v>
      </c>
      <c r="J32">
        <f t="shared" si="0"/>
        <v>14.723400000000003</v>
      </c>
      <c r="K32">
        <f t="shared" si="1"/>
        <v>15.973266666666667</v>
      </c>
      <c r="N32">
        <f>J33-J26</f>
        <v>6.3454500000000014</v>
      </c>
      <c r="O32">
        <f>K33-K26</f>
        <v>3.4790166666666629</v>
      </c>
      <c r="P32" s="1">
        <v>0.7</v>
      </c>
      <c r="Q32">
        <f>N32/J26*100</f>
        <v>73.23884326613998</v>
      </c>
      <c r="R32">
        <f>O32/K26*100</f>
        <v>21.499676074746883</v>
      </c>
    </row>
    <row r="33" spans="1:18" x14ac:dyDescent="0.25">
      <c r="I33" s="1">
        <v>0.7</v>
      </c>
      <c r="J33">
        <f t="shared" si="0"/>
        <v>15.009500000000001</v>
      </c>
      <c r="K33">
        <f t="shared" si="1"/>
        <v>19.660733333333333</v>
      </c>
      <c r="N33">
        <f>J34-J26</f>
        <v>5.2317</v>
      </c>
      <c r="O33">
        <f>K34-K26</f>
        <v>7.5105433333333309</v>
      </c>
      <c r="P33" s="1">
        <v>0.8</v>
      </c>
      <c r="Q33">
        <f>N33/J26*100</f>
        <v>60.384000554013426</v>
      </c>
      <c r="R33">
        <f>O33/K26*100</f>
        <v>46.41376120992517</v>
      </c>
    </row>
    <row r="34" spans="1:18" x14ac:dyDescent="0.25">
      <c r="I34" s="1">
        <v>0.8</v>
      </c>
      <c r="J34">
        <f t="shared" si="0"/>
        <v>13.89575</v>
      </c>
      <c r="K34">
        <f t="shared" si="1"/>
        <v>23.692260000000001</v>
      </c>
      <c r="N34">
        <f>J35-J26</f>
        <v>0.50975000000000037</v>
      </c>
      <c r="O34">
        <f>K35-K26</f>
        <v>5.7521233333333299</v>
      </c>
      <c r="P34" s="1">
        <v>0.9</v>
      </c>
      <c r="Q34">
        <f>N34/J26*100</f>
        <v>5.8835071358083155</v>
      </c>
      <c r="R34">
        <f>O34/K26*100</f>
        <v>35.547052589187558</v>
      </c>
    </row>
    <row r="35" spans="1:18" x14ac:dyDescent="0.25">
      <c r="I35" s="1">
        <v>0.9</v>
      </c>
      <c r="J35">
        <f t="shared" si="0"/>
        <v>9.1738</v>
      </c>
      <c r="K35">
        <f t="shared" si="1"/>
        <v>21.93384</v>
      </c>
      <c r="N35">
        <f>J36-J26</f>
        <v>0.53973000000000049</v>
      </c>
      <c r="O35">
        <f>K36-K26</f>
        <v>6.9023833333333293</v>
      </c>
      <c r="P35" s="1">
        <v>1</v>
      </c>
      <c r="Q35">
        <f>N35/J26*100</f>
        <v>6.2295346864341798</v>
      </c>
      <c r="R35">
        <f>O35/K26*100</f>
        <v>42.655445497644941</v>
      </c>
    </row>
    <row r="36" spans="1:18" x14ac:dyDescent="0.25">
      <c r="I36" s="1">
        <v>1</v>
      </c>
      <c r="J36">
        <f t="shared" si="0"/>
        <v>9.2037800000000001</v>
      </c>
      <c r="K36">
        <f t="shared" si="1"/>
        <v>23.084099999999999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10.832000000000001</v>
      </c>
      <c r="C41">
        <f>C3</f>
        <v>14.9857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7.2790999999999997</v>
      </c>
      <c r="C43">
        <f>K3</f>
        <v>10.7179</v>
      </c>
    </row>
    <row r="44" spans="1:18" x14ac:dyDescent="0.25">
      <c r="A44" s="1">
        <v>4</v>
      </c>
      <c r="B44">
        <f>N3</f>
        <v>6.6467000000000001</v>
      </c>
      <c r="C44">
        <f>O3</f>
        <v>23.988099999999999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10.808400000000001</v>
      </c>
      <c r="C46">
        <f>W3</f>
        <v>21.227</v>
      </c>
    </row>
    <row r="47" spans="1:18" x14ac:dyDescent="0.25">
      <c r="A47" s="1">
        <v>7</v>
      </c>
      <c r="B47">
        <f>Z3</f>
        <v>7.0114999999999998</v>
      </c>
      <c r="C47">
        <f>AA3</f>
        <v>20.763100000000001</v>
      </c>
    </row>
    <row r="48" spans="1:18" x14ac:dyDescent="0.25">
      <c r="A48" s="1">
        <v>8</v>
      </c>
      <c r="B48">
        <f>AD3</f>
        <v>9.4065999999999992</v>
      </c>
      <c r="C48">
        <f>AE3</f>
        <v>5.4085000000000001</v>
      </c>
    </row>
    <row r="50" spans="1:3" x14ac:dyDescent="0.25">
      <c r="A50" t="s">
        <v>19</v>
      </c>
      <c r="B50">
        <f>AVERAGE(B41:B48)</f>
        <v>6.4980374999999997</v>
      </c>
      <c r="C50">
        <f>AVERAGE(C41:C48)</f>
        <v>12.136287500000002</v>
      </c>
    </row>
    <row r="51" spans="1:3" x14ac:dyDescent="0.25">
      <c r="A51" t="s">
        <v>8</v>
      </c>
      <c r="B51">
        <f>STDEV(B41:B48)</f>
        <v>4.3287572822223312</v>
      </c>
      <c r="C51">
        <f>STDEV(C41:C48)</f>
        <v>9.6177028376155658</v>
      </c>
    </row>
    <row r="52" spans="1:3" x14ac:dyDescent="0.25">
      <c r="A52" t="s">
        <v>20</v>
      </c>
      <c r="B52">
        <f>1.5*B51</f>
        <v>6.4931359233334973</v>
      </c>
      <c r="C52">
        <f>1.5*C51</f>
        <v>14.426554256423348</v>
      </c>
    </row>
    <row r="53" spans="1:3" x14ac:dyDescent="0.25">
      <c r="A53" t="s">
        <v>9</v>
      </c>
      <c r="B53">
        <f>2*B51</f>
        <v>8.6575145644446625</v>
      </c>
      <c r="C53">
        <f>2*C51</f>
        <v>19.235405675231132</v>
      </c>
    </row>
    <row r="54" spans="1:3" x14ac:dyDescent="0.25">
      <c r="A54" t="s">
        <v>21</v>
      </c>
      <c r="B54">
        <f>B50+B52</f>
        <v>12.991173423333496</v>
      </c>
      <c r="C54">
        <f>C50+C52</f>
        <v>26.562841756423349</v>
      </c>
    </row>
    <row r="55" spans="1:3" x14ac:dyDescent="0.25">
      <c r="A55" t="s">
        <v>10</v>
      </c>
      <c r="B55">
        <f>B50+B53</f>
        <v>15.155552064444663</v>
      </c>
      <c r="C55">
        <f>C50+C53</f>
        <v>31.371693175231133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2015-03-24T22:41:42Z</dcterms:created>
  <dcterms:modified xsi:type="dcterms:W3CDTF">2015-04-23T02:26:20Z</dcterms:modified>
</cp:coreProperties>
</file>