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0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51" i="1" s="1"/>
  <c r="C52" i="1" s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D18" i="1" s="1"/>
  <c r="AA16" i="1"/>
  <c r="AA17" i="1" s="1"/>
  <c r="Z16" i="1"/>
  <c r="Z17" i="1" s="1"/>
  <c r="AA15" i="1"/>
  <c r="Z15" i="1"/>
  <c r="W16" i="1"/>
  <c r="W17" i="1" s="1"/>
  <c r="W18" i="1" s="1"/>
  <c r="V16" i="1"/>
  <c r="V17" i="1" s="1"/>
  <c r="W15" i="1"/>
  <c r="V15" i="1"/>
  <c r="S16" i="1"/>
  <c r="S17" i="1" s="1"/>
  <c r="S18" i="1" s="1"/>
  <c r="R16" i="1"/>
  <c r="R17" i="1" s="1"/>
  <c r="S15" i="1"/>
  <c r="R15" i="1"/>
  <c r="O16" i="1"/>
  <c r="O17" i="1" s="1"/>
  <c r="O18" i="1" s="1"/>
  <c r="N16" i="1"/>
  <c r="N17" i="1" s="1"/>
  <c r="O15" i="1"/>
  <c r="N15" i="1"/>
  <c r="N18" i="1" s="1"/>
  <c r="K16" i="1"/>
  <c r="K17" i="1" s="1"/>
  <c r="J16" i="1"/>
  <c r="J17" i="1" s="1"/>
  <c r="K15" i="1"/>
  <c r="J15" i="1"/>
  <c r="G16" i="1"/>
  <c r="G17" i="1" s="1"/>
  <c r="G18" i="1" s="1"/>
  <c r="F16" i="1"/>
  <c r="F17" i="1" s="1"/>
  <c r="G15" i="1"/>
  <c r="F15" i="1"/>
  <c r="F18" i="1" s="1"/>
  <c r="C16" i="1"/>
  <c r="C17" i="1" s="1"/>
  <c r="C18" i="1" s="1"/>
  <c r="B16" i="1"/>
  <c r="B17" i="1" s="1"/>
  <c r="C15" i="1"/>
  <c r="B15" i="1"/>
  <c r="C50" i="1" l="1"/>
  <c r="B51" i="1"/>
  <c r="B52" i="1" s="1"/>
  <c r="AA18" i="1"/>
  <c r="N32" i="1"/>
  <c r="Q32" i="1" s="1"/>
  <c r="AC26" i="1" s="1"/>
  <c r="N29" i="1"/>
  <c r="Q29" i="1" s="1"/>
  <c r="Z26" i="1" s="1"/>
  <c r="O33" i="1"/>
  <c r="R33" i="1" s="1"/>
  <c r="AN26" i="1" s="1"/>
  <c r="V18" i="1"/>
  <c r="O27" i="1"/>
  <c r="R27" i="1" s="1"/>
  <c r="AH26" i="1" s="1"/>
  <c r="N33" i="1"/>
  <c r="Q33" i="1" s="1"/>
  <c r="AD26" i="1" s="1"/>
  <c r="O28" i="1"/>
  <c r="R28" i="1" s="1"/>
  <c r="AI26" i="1" s="1"/>
  <c r="O29" i="1"/>
  <c r="R29" i="1" s="1"/>
  <c r="AJ26" i="1" s="1"/>
  <c r="O30" i="1"/>
  <c r="R30" i="1" s="1"/>
  <c r="AK26" i="1" s="1"/>
  <c r="O31" i="1"/>
  <c r="R31" i="1" s="1"/>
  <c r="AL26" i="1" s="1"/>
  <c r="O32" i="1"/>
  <c r="R32" i="1" s="1"/>
  <c r="AM26" i="1" s="1"/>
  <c r="O26" i="1"/>
  <c r="R26" i="1" s="1"/>
  <c r="AG26" i="1" s="1"/>
  <c r="O34" i="1"/>
  <c r="R34" i="1" s="1"/>
  <c r="AO26" i="1" s="1"/>
  <c r="O35" i="1"/>
  <c r="R35" i="1" s="1"/>
  <c r="AP26" i="1" s="1"/>
  <c r="B50" i="1"/>
  <c r="AE18" i="1"/>
  <c r="K18" i="1"/>
  <c r="C54" i="1"/>
  <c r="B18" i="1"/>
  <c r="J18" i="1"/>
  <c r="R18" i="1"/>
  <c r="Z18" i="1"/>
  <c r="C53" i="1"/>
  <c r="C55" i="1" s="1"/>
  <c r="N30" i="1"/>
  <c r="Q30" i="1" s="1"/>
  <c r="AA26" i="1" s="1"/>
  <c r="N31" i="1"/>
  <c r="Q31" i="1" s="1"/>
  <c r="AB26" i="1" s="1"/>
  <c r="B53" i="1" l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<sst xmlns="http://schemas.openxmlformats.org/spreadsheetml/2006/main" count="48" uniqueCount="22">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</sst>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21.564499999999999</v>
      </c>
      <c r="C3">
        <v>26.4407</v>
      </c>
      <c r="E3" s="1">
        <v>535</v>
      </c>
      <c r="F3">
        <v>34.8018</v>
      </c>
      <c r="G3">
        <v>32.768500000000003</v>
      </c>
      <c r="I3" s="1">
        <v>535</v>
      </c>
      <c r="M3" s="1">
        <v>535</v>
      </c>
      <c r="N3">
        <v>45.208599999999997</v>
      </c>
      <c r="O3">
        <v>43.075000000000003</v>
      </c>
      <c r="Q3" s="1">
        <v>535</v>
      </c>
      <c r="R3">
        <v>7.2122000000000002</v>
      </c>
      <c r="S3">
        <v>5.4019000000000004</v>
      </c>
      <c r="U3" s="1">
        <v>535</v>
      </c>
      <c r="Y3" s="1">
        <v>535</v>
      </c>
      <c r="AC3" s="1">
        <v>535</v>
      </c>
    </row>
    <row r="4" spans="1:31" x14ac:dyDescent="0.25">
      <c r="A4" s="1">
        <v>0.1</v>
      </c>
      <c r="B4">
        <v>22.491399999999999</v>
      </c>
      <c r="C4">
        <v>16.7317</v>
      </c>
      <c r="E4" s="1">
        <v>0.1</v>
      </c>
      <c r="F4">
        <v>30.448799999999999</v>
      </c>
      <c r="G4">
        <v>21.668099999999999</v>
      </c>
      <c r="I4" s="1">
        <v>0.1</v>
      </c>
      <c r="M4" s="1">
        <v>0.1</v>
      </c>
      <c r="N4">
        <v>28.781600000000001</v>
      </c>
      <c r="O4">
        <v>42.852600000000002</v>
      </c>
      <c r="Q4" s="1">
        <v>0.1</v>
      </c>
      <c r="R4">
        <v>5.8940999999999999</v>
      </c>
      <c r="S4">
        <v>6.2061000000000002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24.2621</v>
      </c>
      <c r="C5">
        <v>18.6311</v>
      </c>
      <c r="E5" s="1">
        <v>0.2</v>
      </c>
      <c r="F5">
        <v>17.016300000000001</v>
      </c>
      <c r="G5">
        <v>37.581499999999998</v>
      </c>
      <c r="I5" s="1">
        <v>0.2</v>
      </c>
      <c r="M5" s="1">
        <v>0.2</v>
      </c>
      <c r="N5">
        <v>17.497499999999999</v>
      </c>
      <c r="O5">
        <v>15.5647</v>
      </c>
      <c r="Q5" s="1">
        <v>0.2</v>
      </c>
      <c r="R5">
        <v>5.5171999999999999</v>
      </c>
      <c r="S5">
        <v>4.7464000000000004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26.497499999999999</v>
      </c>
      <c r="C6">
        <v>20.818300000000001</v>
      </c>
      <c r="E6" s="1">
        <v>0.3</v>
      </c>
      <c r="F6">
        <v>22.046099999999999</v>
      </c>
      <c r="G6">
        <v>20.116800000000001</v>
      </c>
      <c r="I6" s="1">
        <v>0.3</v>
      </c>
      <c r="M6" s="1">
        <v>0.3</v>
      </c>
      <c r="N6">
        <v>29.680900000000001</v>
      </c>
      <c r="O6">
        <v>37.175400000000003</v>
      </c>
      <c r="Q6" s="1">
        <v>0.3</v>
      </c>
      <c r="R6">
        <v>6.8236999999999997</v>
      </c>
      <c r="S6">
        <v>4.8135000000000003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20.020199999999999</v>
      </c>
      <c r="C7">
        <v>25.188300000000002</v>
      </c>
      <c r="E7" s="1">
        <v>0.4</v>
      </c>
      <c r="F7">
        <v>21.024100000000001</v>
      </c>
      <c r="G7">
        <v>16.748200000000001</v>
      </c>
      <c r="I7" s="1">
        <v>0.4</v>
      </c>
      <c r="M7" s="1">
        <v>0.4</v>
      </c>
      <c r="N7">
        <v>21.656400000000001</v>
      </c>
      <c r="O7">
        <v>29.670999999999999</v>
      </c>
      <c r="Q7" s="1">
        <v>0.4</v>
      </c>
      <c r="R7">
        <v>7.3661000000000003</v>
      </c>
      <c r="S7">
        <v>5.0983000000000001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27.937899999999999</v>
      </c>
      <c r="C8">
        <v>22.779</v>
      </c>
      <c r="E8" s="1">
        <v>0.5</v>
      </c>
      <c r="F8">
        <v>20.7376</v>
      </c>
      <c r="G8">
        <v>26.664400000000001</v>
      </c>
      <c r="I8" s="1">
        <v>0.5</v>
      </c>
      <c r="M8" s="1">
        <v>0.5</v>
      </c>
      <c r="N8">
        <v>30.857500000000002</v>
      </c>
      <c r="O8">
        <v>26.424399999999999</v>
      </c>
      <c r="Q8" s="1">
        <v>0.5</v>
      </c>
      <c r="R8">
        <v>8.2812999999999999</v>
      </c>
      <c r="S8">
        <v>5.2572999999999999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21.4815</v>
      </c>
      <c r="C9">
        <v>24.0229</v>
      </c>
      <c r="E9" s="1">
        <v>0.6</v>
      </c>
      <c r="F9">
        <v>27.26</v>
      </c>
      <c r="G9">
        <v>18.1585</v>
      </c>
      <c r="I9" s="1">
        <v>0.6</v>
      </c>
      <c r="M9" s="1">
        <v>0.6</v>
      </c>
      <c r="N9">
        <v>31.743200000000002</v>
      </c>
      <c r="O9">
        <v>23.754799999999999</v>
      </c>
      <c r="Q9" s="1">
        <v>0.6</v>
      </c>
      <c r="R9">
        <v>9.4955999999999996</v>
      </c>
      <c r="S9">
        <v>11.363300000000001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27.439800000000002</v>
      </c>
      <c r="C10">
        <v>17.031400000000001</v>
      </c>
      <c r="E10" s="1">
        <v>0.7</v>
      </c>
      <c r="F10">
        <v>17.434200000000001</v>
      </c>
      <c r="G10">
        <v>19.038399999999999</v>
      </c>
      <c r="I10" s="1">
        <v>0.7</v>
      </c>
      <c r="M10" s="1">
        <v>0.7</v>
      </c>
      <c r="N10">
        <v>17.516400000000001</v>
      </c>
      <c r="O10">
        <v>35.7271</v>
      </c>
      <c r="Q10" s="1">
        <v>0.7</v>
      </c>
      <c r="R10">
        <v>18.603999999999999</v>
      </c>
      <c r="S10">
        <v>10.945399999999999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33.355499999999999</v>
      </c>
      <c r="C11">
        <v>17.687899999999999</v>
      </c>
      <c r="E11" s="1">
        <v>0.8</v>
      </c>
      <c r="F11">
        <v>16.2972</v>
      </c>
      <c r="G11">
        <v>24.381599999999999</v>
      </c>
      <c r="I11" s="1">
        <v>0.8</v>
      </c>
      <c r="M11" s="1">
        <v>0.8</v>
      </c>
      <c r="N11">
        <v>21.928899999999999</v>
      </c>
      <c r="Q11" s="1">
        <v>0.8</v>
      </c>
      <c r="R11">
        <v>9.5385000000000009</v>
      </c>
      <c r="S11">
        <v>9.0812000000000008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24.244800000000001</v>
      </c>
      <c r="C12">
        <v>29.1492</v>
      </c>
      <c r="E12" s="1">
        <v>0.9</v>
      </c>
      <c r="F12">
        <v>13.7554</v>
      </c>
      <c r="G12">
        <v>28.5061</v>
      </c>
      <c r="I12" s="1">
        <v>0.9</v>
      </c>
      <c r="M12" s="1">
        <v>0.9</v>
      </c>
      <c r="N12">
        <v>18.4635</v>
      </c>
      <c r="O12">
        <v>15.9215</v>
      </c>
      <c r="Q12" s="1">
        <v>0.9</v>
      </c>
      <c r="S12">
        <v>15.0024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18.140499999999999</v>
      </c>
      <c r="C13">
        <v>17.22</v>
      </c>
      <c r="E13" s="1">
        <v>1</v>
      </c>
      <c r="F13">
        <v>13.4047</v>
      </c>
      <c r="G13">
        <v>31.280200000000001</v>
      </c>
      <c r="I13" s="1">
        <v>1</v>
      </c>
      <c r="M13" s="1">
        <v>1</v>
      </c>
      <c r="N13">
        <v>32.089599999999997</v>
      </c>
      <c r="O13">
        <v>19.586500000000001</v>
      </c>
      <c r="Q13" s="1">
        <v>1</v>
      </c>
      <c r="R13">
        <v>23.159099999999999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24.587120000000002</v>
      </c>
      <c r="C15">
        <f>AVERAGE(C4:C13)</f>
        <v>20.925980000000003</v>
      </c>
      <c r="F15">
        <f>AVERAGE(F4:F13)</f>
        <v>19.942440000000001</v>
      </c>
      <c r="G15">
        <f>AVERAGE(G4:G13)</f>
        <v>24.414380000000001</v>
      </c>
      <c r="J15" t="e">
        <f>AVERAGE(J4:J13)</f>
        <v>#DIV/0!</v>
      </c>
      <c r="K15" t="e">
        <f>AVERAGE(K4:K13)</f>
        <v>#DIV/0!</v>
      </c>
      <c r="N15">
        <f>AVERAGE(N4:N13)</f>
        <v>25.021550000000001</v>
      </c>
      <c r="O15">
        <f>AVERAGE(O4:O13)</f>
        <v>27.408666666666665</v>
      </c>
      <c r="R15">
        <f>AVERAGE(R4:R13)</f>
        <v>10.519955555555555</v>
      </c>
      <c r="S15">
        <f>AVERAGE(S4:S13)</f>
        <v>8.0571000000000002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4.4293836535873083</v>
      </c>
      <c r="C16">
        <f>STDEV(C4:C13)</f>
        <v>4.2304527298571131</v>
      </c>
      <c r="F16">
        <f>STDEV(F4:F13)</f>
        <v>5.5709642503091104</v>
      </c>
      <c r="G16">
        <f>STDEV(G4:G13)</f>
        <v>6.626018827118842</v>
      </c>
      <c r="J16" t="e">
        <f>STDEV(J4:J13)</f>
        <v>#DIV/0!</v>
      </c>
      <c r="K16" t="e">
        <f>STDEV(K4:K13)</f>
        <v>#DIV/0!</v>
      </c>
      <c r="N16">
        <f>STDEV(N4:N13)</f>
        <v>6.1633241718428398</v>
      </c>
      <c r="O16">
        <f>STDEV(O4:O13)</f>
        <v>9.7208474445389861</v>
      </c>
      <c r="R16">
        <f>STDEV(R4:R13)</f>
        <v>6.1457210484431997</v>
      </c>
      <c r="S16">
        <f>STDEV(S4:S13)</f>
        <v>3.7091181930480444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8.8587673071746167</v>
      </c>
      <c r="C17">
        <f>2*C16</f>
        <v>8.4609054597142261</v>
      </c>
      <c r="F17">
        <f>2*F16</f>
        <v>11.141928500618221</v>
      </c>
      <c r="G17">
        <f>2*G16</f>
        <v>13.252037654237684</v>
      </c>
      <c r="J17" t="e">
        <f>2*J16</f>
        <v>#DIV/0!</v>
      </c>
      <c r="K17" t="e">
        <f>2*K16</f>
        <v>#DIV/0!</v>
      </c>
      <c r="N17">
        <f>2*N16</f>
        <v>12.32664834368568</v>
      </c>
      <c r="O17">
        <f>2*O16</f>
        <v>19.441694889077972</v>
      </c>
      <c r="R17">
        <f>2*R16</f>
        <v>12.291442096886399</v>
      </c>
      <c r="S17">
        <f>2*S16</f>
        <v>7.4182363860960887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33.445887307174615</v>
      </c>
      <c r="C18">
        <f>C15+C17</f>
        <v>29.386885459714229</v>
      </c>
      <c r="F18">
        <f>F15+F17</f>
        <v>31.084368500618222</v>
      </c>
      <c r="G18">
        <f>G15+G17</f>
        <v>37.666417654237684</v>
      </c>
      <c r="J18" t="e">
        <f>J15+J17</f>
        <v>#DIV/0!</v>
      </c>
      <c r="K18" t="e">
        <f>K15+K17</f>
        <v>#DIV/0!</v>
      </c>
      <c r="N18">
        <f>N15+N17</f>
        <v>37.348198343685681</v>
      </c>
      <c r="O18">
        <f>O15+O17</f>
        <v>46.850361555744641</v>
      </c>
      <c r="R18">
        <f>R15+R17</f>
        <v>22.811397652441954</v>
      </c>
      <c r="S18">
        <f>S15+S17</f>
        <v>15.475336386096089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27.196774999999995</v>
      </c>
      <c r="K26">
        <f t="shared" ref="K26:K36" si="1">AVERAGE(C3,G3,K3,O3,S3,W3,AA3,AE3)</f>
        <v>26.921524999999999</v>
      </c>
      <c r="N26">
        <f>J27-J26</f>
        <v>-5.2927999999999962</v>
      </c>
      <c r="O26">
        <f>K27-K26</f>
        <v>-5.0568999999999988</v>
      </c>
      <c r="P26" s="1">
        <v>0.1</v>
      </c>
      <c r="Q26">
        <f>N26/J26*100</f>
        <v>-19.461130961299627</v>
      </c>
      <c r="R26">
        <f>O26/K26*100</f>
        <v>-18.783854183594723</v>
      </c>
      <c r="U26">
        <f>J26</f>
        <v>27.196774999999995</v>
      </c>
      <c r="V26">
        <f>K26</f>
        <v>26.921524999999999</v>
      </c>
      <c r="W26">
        <f>Q26</f>
        <v>-19.461130961299627</v>
      </c>
      <c r="X26">
        <f>Q27</f>
        <v>-40.900069953147003</v>
      </c>
      <c r="Y26">
        <f>Q28</f>
        <v>-21.821429195189481</v>
      </c>
      <c r="Z26">
        <f>Q29</f>
        <v>-35.592731123451202</v>
      </c>
      <c r="AA26">
        <f>Q30</f>
        <v>-19.278756396668339</v>
      </c>
      <c r="AB26">
        <f>Q31</f>
        <v>-17.287711502558654</v>
      </c>
      <c r="AC26">
        <f>Q32</f>
        <v>-25.547790133205122</v>
      </c>
      <c r="AD26">
        <f>Q33</f>
        <v>-25.432243345028954</v>
      </c>
      <c r="AE26">
        <f>Q34</f>
        <v>-30.79608397196602</v>
      </c>
      <c r="AF26">
        <f>Q35</f>
        <v>-20.216735256294164</v>
      </c>
      <c r="AG26">
        <f>R26</f>
        <v>-18.783854183594723</v>
      </c>
      <c r="AH26">
        <f>R27</f>
        <v>-28.938182365226346</v>
      </c>
      <c r="AI26">
        <f>R28</f>
        <v>-22.994704051869267</v>
      </c>
      <c r="AJ26">
        <f>R29</f>
        <v>-28.769079760526196</v>
      </c>
      <c r="AK26">
        <f>R30</f>
        <v>-24.665207487317311</v>
      </c>
      <c r="AL26">
        <f>R31</f>
        <v>-28.217755123456044</v>
      </c>
      <c r="AM26">
        <f>R32</f>
        <v>-23.163435206586549</v>
      </c>
      <c r="AN26">
        <f>R33</f>
        <v>-36.666911204572045</v>
      </c>
      <c r="AO26">
        <f>R34</f>
        <v>-17.743144194097486</v>
      </c>
      <c r="AP26">
        <f>R35</f>
        <v>-15.697321505127704</v>
      </c>
    </row>
    <row r="27" spans="1:42" x14ac:dyDescent="0.25">
      <c r="I27" s="1">
        <v>0.1</v>
      </c>
      <c r="J27">
        <f t="shared" si="0"/>
        <v>21.903974999999999</v>
      </c>
      <c r="K27">
        <f t="shared" si="1"/>
        <v>21.864625</v>
      </c>
      <c r="N27">
        <f>J28-J26</f>
        <v>-11.123499999999993</v>
      </c>
      <c r="O27">
        <f>K28-K26</f>
        <v>-7.7906000000000013</v>
      </c>
      <c r="P27" s="1">
        <v>0.2</v>
      </c>
      <c r="Q27">
        <f>N27/J26*100</f>
        <v>-40.900069953147003</v>
      </c>
      <c r="R27">
        <f>O27/K26*100</f>
        <v>-28.938182365226346</v>
      </c>
    </row>
    <row r="28" spans="1:42" x14ac:dyDescent="0.25">
      <c r="I28" s="1">
        <v>0.2</v>
      </c>
      <c r="J28">
        <f t="shared" si="0"/>
        <v>16.073275000000002</v>
      </c>
      <c r="K28">
        <f t="shared" si="1"/>
        <v>19.130924999999998</v>
      </c>
      <c r="N28">
        <f>J29-J26</f>
        <v>-5.9347249999999931</v>
      </c>
      <c r="O28">
        <f>K29-K26</f>
        <v>-6.1905249999999974</v>
      </c>
      <c r="P28" s="1">
        <v>0.3</v>
      </c>
      <c r="Q28">
        <f>N28/J26*100</f>
        <v>-21.821429195189481</v>
      </c>
      <c r="R28">
        <f>O28/K26*100</f>
        <v>-22.994704051869267</v>
      </c>
    </row>
    <row r="29" spans="1:42" x14ac:dyDescent="0.25">
      <c r="I29" s="1">
        <v>0.3</v>
      </c>
      <c r="J29">
        <f t="shared" si="0"/>
        <v>21.262050000000002</v>
      </c>
      <c r="K29">
        <f t="shared" si="1"/>
        <v>20.731000000000002</v>
      </c>
      <c r="N29">
        <f>J30-J26</f>
        <v>-9.6800749999999951</v>
      </c>
      <c r="O29">
        <f>K30-K26</f>
        <v>-7.7450749999999999</v>
      </c>
      <c r="P29" s="1">
        <v>0.4</v>
      </c>
      <c r="Q29">
        <f>N29/J26*100</f>
        <v>-35.592731123451202</v>
      </c>
      <c r="R29">
        <f>O29/K26*100</f>
        <v>-28.769079760526196</v>
      </c>
    </row>
    <row r="30" spans="1:42" x14ac:dyDescent="0.25">
      <c r="I30" s="1">
        <v>0.4</v>
      </c>
      <c r="J30">
        <f t="shared" si="0"/>
        <v>17.5167</v>
      </c>
      <c r="K30">
        <f t="shared" si="1"/>
        <v>19.176449999999999</v>
      </c>
      <c r="N30">
        <f>J31-J26</f>
        <v>-5.2431999999999945</v>
      </c>
      <c r="O30">
        <f>K31-K26</f>
        <v>-6.6402500000000018</v>
      </c>
      <c r="P30" s="1">
        <v>0.5</v>
      </c>
      <c r="Q30">
        <f>N30/J26*100</f>
        <v>-19.278756396668339</v>
      </c>
      <c r="R30">
        <f>O30/K26*100</f>
        <v>-24.665207487317311</v>
      </c>
    </row>
    <row r="31" spans="1:42" x14ac:dyDescent="0.25">
      <c r="I31" s="1">
        <v>0.5</v>
      </c>
      <c r="J31">
        <f t="shared" si="0"/>
        <v>21.953575000000001</v>
      </c>
      <c r="K31">
        <f t="shared" si="1"/>
        <v>20.281274999999997</v>
      </c>
      <c r="N31">
        <f>J32-J26</f>
        <v>-4.7016999999999953</v>
      </c>
      <c r="O31">
        <f>K32-K26</f>
        <v>-7.5966500000000003</v>
      </c>
      <c r="P31" s="1">
        <v>0.6</v>
      </c>
      <c r="Q31">
        <f>N31/J26*100</f>
        <v>-17.287711502558654</v>
      </c>
      <c r="R31">
        <f>O31/K26*100</f>
        <v>-28.217755123456044</v>
      </c>
    </row>
    <row r="32" spans="1:42" x14ac:dyDescent="0.25">
      <c r="I32" s="1">
        <v>0.6</v>
      </c>
      <c r="J32">
        <f t="shared" si="0"/>
        <v>22.495075</v>
      </c>
      <c r="K32">
        <f t="shared" si="1"/>
        <v>19.324874999999999</v>
      </c>
      <c r="N32">
        <f>J33-J26</f>
        <v>-6.9481749999999955</v>
      </c>
      <c r="O32">
        <f>K33-K26</f>
        <v>-6.235949999999999</v>
      </c>
      <c r="P32" s="1">
        <v>0.7</v>
      </c>
      <c r="Q32">
        <f>N32/J26*100</f>
        <v>-25.547790133205122</v>
      </c>
      <c r="R32">
        <f>O32/K26*100</f>
        <v>-23.163435206586549</v>
      </c>
    </row>
    <row r="33" spans="1:18" x14ac:dyDescent="0.25">
      <c r="I33" s="1">
        <v>0.7</v>
      </c>
      <c r="J33">
        <f t="shared" si="0"/>
        <v>20.2486</v>
      </c>
      <c r="K33">
        <f t="shared" si="1"/>
        <v>20.685575</v>
      </c>
      <c r="N33">
        <f>J34-J26</f>
        <v>-6.9167499999999968</v>
      </c>
      <c r="O33">
        <f>K34-K26</f>
        <v>-9.8712916666666644</v>
      </c>
      <c r="P33" s="1">
        <v>0.8</v>
      </c>
      <c r="Q33">
        <f>N33/J26*100</f>
        <v>-25.432243345028954</v>
      </c>
      <c r="R33">
        <f>O33/K26*100</f>
        <v>-36.666911204572045</v>
      </c>
    </row>
    <row r="34" spans="1:18" x14ac:dyDescent="0.25">
      <c r="I34" s="1">
        <v>0.8</v>
      </c>
      <c r="J34">
        <f t="shared" si="0"/>
        <v>20.280024999999998</v>
      </c>
      <c r="K34">
        <f t="shared" si="1"/>
        <v>17.050233333333335</v>
      </c>
      <c r="N34">
        <f>J35-J26</f>
        <v>-8.3755416666666598</v>
      </c>
      <c r="O34">
        <f>K35-K26</f>
        <v>-4.7767250000000026</v>
      </c>
      <c r="P34" s="1">
        <v>0.9</v>
      </c>
      <c r="Q34">
        <f>N34/J26*100</f>
        <v>-30.79608397196602</v>
      </c>
      <c r="R34">
        <f>O34/K26*100</f>
        <v>-17.743144194097486</v>
      </c>
    </row>
    <row r="35" spans="1:18" x14ac:dyDescent="0.25">
      <c r="I35" s="1">
        <v>0.9</v>
      </c>
      <c r="J35">
        <f t="shared" si="0"/>
        <v>18.821233333333335</v>
      </c>
      <c r="K35">
        <f t="shared" si="1"/>
        <v>22.144799999999996</v>
      </c>
      <c r="N35">
        <f>J36-J26</f>
        <v>-5.4982999999999969</v>
      </c>
      <c r="O35">
        <f>K36-K26</f>
        <v>-4.225958333333331</v>
      </c>
      <c r="P35" s="1">
        <v>1</v>
      </c>
      <c r="Q35">
        <f>N35/J26*100</f>
        <v>-20.216735256294164</v>
      </c>
      <c r="R35">
        <f>O35/K26*100</f>
        <v>-15.697321505127704</v>
      </c>
    </row>
    <row r="36" spans="1:18" x14ac:dyDescent="0.25">
      <c r="I36" s="1">
        <v>1</v>
      </c>
      <c r="J36">
        <f t="shared" si="0"/>
        <v>21.698474999999998</v>
      </c>
      <c r="K36">
        <f t="shared" si="1"/>
        <v>22.695566666666668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21.564499999999999</v>
      </c>
      <c r="C41">
        <f>C3</f>
        <v>26.4407</v>
      </c>
    </row>
    <row r="42" spans="1:18" x14ac:dyDescent="0.25">
      <c r="A42" s="1">
        <v>2</v>
      </c>
      <c r="B42">
        <f>F3</f>
        <v>34.8018</v>
      </c>
      <c r="C42">
        <f>G3</f>
        <v>32.768500000000003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45.208599999999997</v>
      </c>
      <c r="C44">
        <f>O3</f>
        <v>43.075000000000003</v>
      </c>
    </row>
    <row r="45" spans="1:18" x14ac:dyDescent="0.25">
      <c r="A45" s="1">
        <v>5</v>
      </c>
      <c r="B45">
        <f>R3</f>
        <v>7.2122000000000002</v>
      </c>
      <c r="C45">
        <f>S3</f>
        <v>5.4019000000000004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13.598387499999998</v>
      </c>
      <c r="C50">
        <f>AVERAGE(C41:C48)</f>
        <v>13.4607625</v>
      </c>
    </row>
    <row r="51" spans="1:3" x14ac:dyDescent="0.25">
      <c r="A51" t="s">
        <v>8</v>
      </c>
      <c r="B51">
        <f>STDEV(B41:B48)</f>
        <v>18.097739185910765</v>
      </c>
      <c r="C51">
        <f>STDEV(C41:C48)</f>
        <v>17.760245898791375</v>
      </c>
    </row>
    <row r="52" spans="1:3" x14ac:dyDescent="0.25">
      <c r="A52" t="s">
        <v>20</v>
      </c>
      <c r="B52">
        <f>1.5*B51</f>
        <v>27.146608778866145</v>
      </c>
      <c r="C52">
        <f>1.5*C51</f>
        <v>26.640368848187062</v>
      </c>
    </row>
    <row r="53" spans="1:3" x14ac:dyDescent="0.25">
      <c r="A53" t="s">
        <v>9</v>
      </c>
      <c r="B53">
        <f>2*B51</f>
        <v>36.19547837182153</v>
      </c>
      <c r="C53">
        <f>2*C51</f>
        <v>35.52049179758275</v>
      </c>
    </row>
    <row r="54" spans="1:3" x14ac:dyDescent="0.25">
      <c r="A54" t="s">
        <v>21</v>
      </c>
      <c r="B54">
        <f>B50+B52</f>
        <v>40.74499627886614</v>
      </c>
      <c r="C54">
        <f>C50+C52</f>
        <v>40.10113134818706</v>
      </c>
    </row>
    <row r="55" spans="1:3" x14ac:dyDescent="0.25">
      <c r="A55" t="s">
        <v>10</v>
      </c>
      <c r="B55">
        <f>B50+B53</f>
        <v>49.793865871821524</v>
      </c>
      <c r="C55">
        <f>C50+C53</f>
        <v>48.981254297582751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2015-03-24T22:42:40Z</dcterms:created>
  <dcterms:modified xsi:type="dcterms:W3CDTF">2015-04-21T05:04:29Z</dcterms:modified>
</cp:coreProperties>
</file>