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K36" i="1"/>
  <c r="O35" i="1" s="1"/>
  <c r="R35" i="1" s="1"/>
  <c r="AP26" i="1" s="1"/>
  <c r="K35" i="1"/>
  <c r="K34" i="1"/>
  <c r="K33" i="1"/>
  <c r="O32" i="1" s="1"/>
  <c r="R32" i="1" s="1"/>
  <c r="AM26" i="1" s="1"/>
  <c r="K32" i="1"/>
  <c r="K31" i="1"/>
  <c r="K30" i="1"/>
  <c r="K29" i="1"/>
  <c r="K28" i="1"/>
  <c r="O27" i="1" s="1"/>
  <c r="R27" i="1" s="1"/>
  <c r="AH26" i="1" s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D15" i="1"/>
  <c r="AA16" i="1"/>
  <c r="AA17" i="1" s="1"/>
  <c r="Z16" i="1"/>
  <c r="Z17" i="1" s="1"/>
  <c r="AA15" i="1"/>
  <c r="AA18" i="1" s="1"/>
  <c r="Z15" i="1"/>
  <c r="W16" i="1"/>
  <c r="W17" i="1" s="1"/>
  <c r="V16" i="1"/>
  <c r="V17" i="1" s="1"/>
  <c r="W15" i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N15" i="1"/>
  <c r="K16" i="1"/>
  <c r="K17" i="1" s="1"/>
  <c r="J16" i="1"/>
  <c r="J17" i="1" s="1"/>
  <c r="K15" i="1"/>
  <c r="J15" i="1"/>
  <c r="J18" i="1" s="1"/>
  <c r="G16" i="1"/>
  <c r="G17" i="1" s="1"/>
  <c r="F16" i="1"/>
  <c r="F17" i="1" s="1"/>
  <c r="G15" i="1"/>
  <c r="F15" i="1"/>
  <c r="C16" i="1"/>
  <c r="C17" i="1" s="1"/>
  <c r="B16" i="1"/>
  <c r="B17" i="1" s="1"/>
  <c r="C15" i="1"/>
  <c r="B15" i="1"/>
  <c r="B18" i="1" s="1"/>
  <c r="Z18" i="1" l="1"/>
  <c r="K18" i="1"/>
  <c r="C18" i="1"/>
  <c r="N29" i="1"/>
  <c r="Q29" i="1" s="1"/>
  <c r="Z26" i="1" s="1"/>
  <c r="N32" i="1"/>
  <c r="Q32" i="1" s="1"/>
  <c r="AC26" i="1" s="1"/>
  <c r="O28" i="1"/>
  <c r="R28" i="1" s="1"/>
  <c r="AI26" i="1" s="1"/>
  <c r="N33" i="1"/>
  <c r="Q33" i="1" s="1"/>
  <c r="AD26" i="1" s="1"/>
  <c r="N26" i="1"/>
  <c r="Q26" i="1" s="1"/>
  <c r="W26" i="1" s="1"/>
  <c r="N34" i="1"/>
  <c r="Q34" i="1" s="1"/>
  <c r="AE26" i="1" s="1"/>
  <c r="O30" i="1"/>
  <c r="R30" i="1" s="1"/>
  <c r="AK26" i="1" s="1"/>
  <c r="O26" i="1"/>
  <c r="R26" i="1" s="1"/>
  <c r="AG26" i="1" s="1"/>
  <c r="N27" i="1"/>
  <c r="Q27" i="1" s="1"/>
  <c r="X26" i="1" s="1"/>
  <c r="N35" i="1"/>
  <c r="Q35" i="1" s="1"/>
  <c r="AF26" i="1" s="1"/>
  <c r="O31" i="1"/>
  <c r="R31" i="1" s="1"/>
  <c r="AL26" i="1" s="1"/>
  <c r="O33" i="1"/>
  <c r="R33" i="1" s="1"/>
  <c r="AN26" i="1" s="1"/>
  <c r="O34" i="1"/>
  <c r="R34" i="1" s="1"/>
  <c r="AO26" i="1" s="1"/>
  <c r="G18" i="1"/>
  <c r="O18" i="1"/>
  <c r="W18" i="1"/>
  <c r="AE18" i="1"/>
  <c r="B53" i="1"/>
  <c r="B52" i="1"/>
  <c r="C53" i="1"/>
  <c r="C52" i="1"/>
  <c r="F18" i="1"/>
  <c r="N18" i="1"/>
  <c r="V18" i="1"/>
  <c r="AD18" i="1"/>
  <c r="O29" i="1"/>
  <c r="R29" i="1" s="1"/>
  <c r="AJ26" i="1" s="1"/>
  <c r="B50" i="1"/>
  <c r="C50" i="1"/>
  <c r="N30" i="1"/>
  <c r="Q30" i="1" s="1"/>
  <c r="AA26" i="1" s="1"/>
  <c r="N31" i="1"/>
  <c r="Q31" i="1" s="1"/>
  <c r="AB26" i="1" s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<sst xmlns="http://schemas.openxmlformats.org/spreadsheetml/2006/main" count="48" uniqueCount="22">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</sst>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G11" sqref="G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4.8006000000000002</v>
      </c>
      <c r="C3">
        <v>3.3761999999999999</v>
      </c>
      <c r="E3" s="1">
        <v>232</v>
      </c>
      <c r="F3">
        <v>4.3802000000000003</v>
      </c>
      <c r="G3">
        <v>4.5358000000000001</v>
      </c>
      <c r="I3" s="1">
        <v>232</v>
      </c>
      <c r="J3">
        <v>5.7279999999999998</v>
      </c>
      <c r="K3">
        <v>12.7705</v>
      </c>
      <c r="M3" s="1">
        <v>232</v>
      </c>
      <c r="Q3" s="1">
        <v>232</v>
      </c>
      <c r="U3" s="1">
        <v>232</v>
      </c>
      <c r="V3">
        <v>3.0621</v>
      </c>
      <c r="W3">
        <v>16.657399999999999</v>
      </c>
      <c r="Y3" s="1">
        <v>232</v>
      </c>
      <c r="Z3">
        <v>4.5856000000000003</v>
      </c>
      <c r="AA3">
        <v>2.8494999999999999</v>
      </c>
      <c r="AC3" s="1">
        <v>232</v>
      </c>
      <c r="AD3">
        <v>8.8632000000000009</v>
      </c>
      <c r="AE3">
        <v>3.5714999999999999</v>
      </c>
    </row>
    <row r="4" spans="1:31" x14ac:dyDescent="0.25">
      <c r="A4" s="1">
        <v>0.1</v>
      </c>
      <c r="B4">
        <v>3.4735999999999998</v>
      </c>
      <c r="C4">
        <v>2.427</v>
      </c>
      <c r="E4" s="1">
        <v>0.1</v>
      </c>
      <c r="F4">
        <v>4.5223000000000004</v>
      </c>
      <c r="G4">
        <v>2.8</v>
      </c>
      <c r="I4" s="1">
        <v>0.1</v>
      </c>
      <c r="J4">
        <v>5.9120999999999997</v>
      </c>
      <c r="M4" s="1">
        <v>0.1</v>
      </c>
      <c r="Q4" s="1">
        <v>0.1</v>
      </c>
      <c r="U4" s="1">
        <v>0.1</v>
      </c>
      <c r="V4">
        <v>8.6191999999999993</v>
      </c>
      <c r="W4">
        <v>8.0350999999999999</v>
      </c>
      <c r="Y4" s="1">
        <v>0.1</v>
      </c>
      <c r="Z4">
        <v>4.2016999999999998</v>
      </c>
      <c r="AA4">
        <v>3.4579</v>
      </c>
      <c r="AC4" s="1">
        <v>0.1</v>
      </c>
      <c r="AD4">
        <v>8.6859999999999999</v>
      </c>
      <c r="AE4">
        <v>3.0802</v>
      </c>
    </row>
    <row r="5" spans="1:31" x14ac:dyDescent="0.25">
      <c r="A5" s="1">
        <v>0.2</v>
      </c>
      <c r="B5">
        <v>3.1623999999999999</v>
      </c>
      <c r="C5">
        <v>2.8</v>
      </c>
      <c r="E5" s="1">
        <v>0.2</v>
      </c>
      <c r="F5">
        <v>3.8458999999999999</v>
      </c>
      <c r="G5">
        <v>2.6301000000000001</v>
      </c>
      <c r="I5" s="1">
        <v>0.2</v>
      </c>
      <c r="J5">
        <v>4.6699000000000002</v>
      </c>
      <c r="K5">
        <v>8.0221</v>
      </c>
      <c r="M5" s="1">
        <v>0.2</v>
      </c>
      <c r="Q5" s="1">
        <v>0.2</v>
      </c>
      <c r="U5" s="1">
        <v>0.2</v>
      </c>
      <c r="V5">
        <v>3.8115999999999999</v>
      </c>
      <c r="W5">
        <v>4.2393000000000001</v>
      </c>
      <c r="Y5" s="1">
        <v>0.2</v>
      </c>
      <c r="Z5">
        <v>5.8318000000000003</v>
      </c>
      <c r="AA5">
        <v>2.8496000000000001</v>
      </c>
      <c r="AC5" s="1">
        <v>0.2</v>
      </c>
      <c r="AD5">
        <v>9.3643000000000001</v>
      </c>
      <c r="AE5">
        <v>2.8069999999999999</v>
      </c>
    </row>
    <row r="6" spans="1:31" x14ac:dyDescent="0.25">
      <c r="A6" s="1">
        <v>0.3</v>
      </c>
      <c r="B6">
        <v>7.4574999999999996</v>
      </c>
      <c r="E6" s="1">
        <v>0.3</v>
      </c>
      <c r="F6">
        <v>4.1675000000000004</v>
      </c>
      <c r="G6">
        <v>3.0081000000000002</v>
      </c>
      <c r="I6" s="1">
        <v>0.3</v>
      </c>
      <c r="J6">
        <v>5.8608000000000002</v>
      </c>
      <c r="K6">
        <v>6.7843</v>
      </c>
      <c r="M6" s="1">
        <v>0.3</v>
      </c>
      <c r="Q6" s="1">
        <v>0.3</v>
      </c>
      <c r="U6" s="1">
        <v>0.3</v>
      </c>
      <c r="V6">
        <v>3.7805</v>
      </c>
      <c r="W6">
        <v>4.1534000000000004</v>
      </c>
      <c r="Y6" s="1">
        <v>0.3</v>
      </c>
      <c r="Z6">
        <v>6.5334000000000003</v>
      </c>
      <c r="AA6">
        <v>3.3824000000000001</v>
      </c>
      <c r="AC6" s="1">
        <v>0.3</v>
      </c>
      <c r="AD6">
        <v>10.1609</v>
      </c>
      <c r="AE6">
        <v>2.9180999999999999</v>
      </c>
    </row>
    <row r="7" spans="1:31" x14ac:dyDescent="0.25">
      <c r="A7" s="1">
        <v>0.4</v>
      </c>
      <c r="B7">
        <v>3.4035000000000002</v>
      </c>
      <c r="C7">
        <v>2.7900999999999998</v>
      </c>
      <c r="E7" s="1">
        <v>0.4</v>
      </c>
      <c r="F7">
        <v>6.6829000000000001</v>
      </c>
      <c r="G7">
        <v>3.1025999999999998</v>
      </c>
      <c r="I7" s="1">
        <v>0.4</v>
      </c>
      <c r="J7">
        <v>5.4351000000000003</v>
      </c>
      <c r="K7">
        <v>5.2506000000000004</v>
      </c>
      <c r="M7" s="1">
        <v>0.4</v>
      </c>
      <c r="Q7" s="1">
        <v>0.4</v>
      </c>
      <c r="U7" s="1">
        <v>0.4</v>
      </c>
      <c r="V7">
        <v>2.8127</v>
      </c>
      <c r="W7">
        <v>3.5556000000000001</v>
      </c>
      <c r="Y7" s="1">
        <v>0.4</v>
      </c>
      <c r="Z7">
        <v>5.4181999999999997</v>
      </c>
      <c r="AA7">
        <v>3.2864</v>
      </c>
      <c r="AC7" s="1">
        <v>0.4</v>
      </c>
      <c r="AD7">
        <v>9.3892000000000007</v>
      </c>
      <c r="AE7">
        <v>2.9666999999999999</v>
      </c>
    </row>
    <row r="8" spans="1:31" x14ac:dyDescent="0.25">
      <c r="A8" s="1">
        <v>0.5</v>
      </c>
      <c r="B8">
        <v>6.5240999999999998</v>
      </c>
      <c r="C8">
        <v>5.2843</v>
      </c>
      <c r="E8" s="1">
        <v>0.5</v>
      </c>
      <c r="F8">
        <v>5.4032</v>
      </c>
      <c r="G8">
        <v>3.3986000000000001</v>
      </c>
      <c r="I8" s="1">
        <v>0.5</v>
      </c>
      <c r="J8">
        <v>6.4543999999999997</v>
      </c>
      <c r="K8">
        <v>5.6811999999999996</v>
      </c>
      <c r="M8" s="1">
        <v>0.5</v>
      </c>
      <c r="Q8" s="1">
        <v>0.5</v>
      </c>
      <c r="U8" s="1">
        <v>0.5</v>
      </c>
      <c r="V8">
        <v>2.2404999999999999</v>
      </c>
      <c r="W8">
        <v>3.7006999999999999</v>
      </c>
      <c r="Y8" s="1">
        <v>0.5</v>
      </c>
      <c r="Z8">
        <v>3.6604000000000001</v>
      </c>
      <c r="AA8">
        <v>2.7818999999999998</v>
      </c>
      <c r="AC8" s="1">
        <v>0.5</v>
      </c>
      <c r="AD8">
        <v>6.0435999999999996</v>
      </c>
      <c r="AE8">
        <v>2.4157999999999999</v>
      </c>
    </row>
    <row r="9" spans="1:31" x14ac:dyDescent="0.25">
      <c r="A9" s="1">
        <v>0.6</v>
      </c>
      <c r="B9">
        <v>3.0665</v>
      </c>
      <c r="C9">
        <v>2.4815</v>
      </c>
      <c r="E9" s="1">
        <v>0.6</v>
      </c>
      <c r="F9">
        <v>3.7825000000000002</v>
      </c>
      <c r="G9">
        <v>3.5960000000000001</v>
      </c>
      <c r="I9" s="1">
        <v>0.6</v>
      </c>
      <c r="J9">
        <v>5.3700999999999999</v>
      </c>
      <c r="K9">
        <v>7.0785</v>
      </c>
      <c r="M9" s="1">
        <v>0.6</v>
      </c>
      <c r="Q9" s="1">
        <v>0.6</v>
      </c>
      <c r="U9" s="1">
        <v>0.6</v>
      </c>
      <c r="V9">
        <v>2.5175999999999998</v>
      </c>
      <c r="W9">
        <v>3.8452999999999999</v>
      </c>
      <c r="Y9" s="1">
        <v>0.6</v>
      </c>
      <c r="Z9">
        <v>3.1002000000000001</v>
      </c>
      <c r="AA9">
        <v>2.9375</v>
      </c>
      <c r="AC9" s="1">
        <v>0.6</v>
      </c>
      <c r="AD9">
        <v>6.8977000000000004</v>
      </c>
      <c r="AE9">
        <v>2.8166000000000002</v>
      </c>
    </row>
    <row r="10" spans="1:31" x14ac:dyDescent="0.25">
      <c r="A10" s="1">
        <v>0.7</v>
      </c>
      <c r="B10">
        <v>4.0827</v>
      </c>
      <c r="C10">
        <v>3.0924</v>
      </c>
      <c r="E10" s="1">
        <v>0.7</v>
      </c>
      <c r="F10">
        <v>6.2465000000000002</v>
      </c>
      <c r="G10">
        <v>7.5552000000000001</v>
      </c>
      <c r="I10" s="1">
        <v>0.7</v>
      </c>
      <c r="J10">
        <v>4.2496</v>
      </c>
      <c r="K10">
        <v>8.4216999999999995</v>
      </c>
      <c r="M10" s="1">
        <v>0.7</v>
      </c>
      <c r="Q10" s="1">
        <v>0.7</v>
      </c>
      <c r="U10" s="1">
        <v>0.7</v>
      </c>
      <c r="V10">
        <v>5.9669999999999996</v>
      </c>
      <c r="W10">
        <v>4.6299000000000001</v>
      </c>
      <c r="Y10" s="1">
        <v>0.7</v>
      </c>
      <c r="Z10">
        <v>2.5303</v>
      </c>
      <c r="AA10">
        <v>2.6661000000000001</v>
      </c>
      <c r="AC10" s="1">
        <v>0.7</v>
      </c>
      <c r="AD10">
        <v>6.9142000000000001</v>
      </c>
      <c r="AE10">
        <v>2.7930999999999999</v>
      </c>
    </row>
    <row r="11" spans="1:31" x14ac:dyDescent="0.25">
      <c r="A11" s="1">
        <v>0.8</v>
      </c>
      <c r="B11">
        <v>1.9907999999999999</v>
      </c>
      <c r="C11">
        <v>2.5811000000000002</v>
      </c>
      <c r="E11" s="1">
        <v>0.8</v>
      </c>
      <c r="I11" s="1">
        <v>0.8</v>
      </c>
      <c r="J11">
        <v>11.1608</v>
      </c>
      <c r="K11">
        <v>7.3975999999999997</v>
      </c>
      <c r="M11" s="1">
        <v>0.8</v>
      </c>
      <c r="Q11" s="1">
        <v>0.8</v>
      </c>
      <c r="U11" s="1">
        <v>0.8</v>
      </c>
      <c r="V11">
        <v>11.616199999999999</v>
      </c>
      <c r="W11">
        <v>5.5776000000000003</v>
      </c>
      <c r="Y11" s="1">
        <v>0.8</v>
      </c>
      <c r="Z11">
        <v>2.6604000000000001</v>
      </c>
      <c r="AA11">
        <v>11.2408</v>
      </c>
      <c r="AC11" s="1">
        <v>0.8</v>
      </c>
      <c r="AD11">
        <v>3.2848000000000002</v>
      </c>
      <c r="AE11">
        <v>3.6013000000000002</v>
      </c>
    </row>
    <row r="12" spans="1:31" x14ac:dyDescent="0.25">
      <c r="A12" s="1">
        <v>0.9</v>
      </c>
      <c r="B12">
        <v>2.0558000000000001</v>
      </c>
      <c r="C12">
        <v>3.8243</v>
      </c>
      <c r="E12" s="1">
        <v>0.9</v>
      </c>
      <c r="I12" s="1">
        <v>0.9</v>
      </c>
      <c r="K12">
        <v>9.1622000000000003</v>
      </c>
      <c r="M12" s="1">
        <v>0.9</v>
      </c>
      <c r="Q12" s="1">
        <v>0.9</v>
      </c>
      <c r="U12" s="1">
        <v>0.9</v>
      </c>
      <c r="Y12" s="1">
        <v>0.9</v>
      </c>
      <c r="Z12">
        <v>3.7725</v>
      </c>
      <c r="AA12">
        <v>19.124099999999999</v>
      </c>
      <c r="AC12" s="1">
        <v>0.9</v>
      </c>
      <c r="AD12">
        <v>3.0181</v>
      </c>
      <c r="AE12">
        <v>2.9144999999999999</v>
      </c>
    </row>
    <row r="13" spans="1:31" x14ac:dyDescent="0.25">
      <c r="A13" s="1">
        <v>1</v>
      </c>
      <c r="B13">
        <v>4.6795999999999998</v>
      </c>
      <c r="C13">
        <v>3.9459</v>
      </c>
      <c r="E13" s="1">
        <v>1</v>
      </c>
      <c r="I13" s="1">
        <v>1</v>
      </c>
      <c r="J13">
        <v>7.3822000000000001</v>
      </c>
      <c r="K13">
        <v>10.485200000000001</v>
      </c>
      <c r="M13" s="1">
        <v>1</v>
      </c>
      <c r="Q13" s="1">
        <v>1</v>
      </c>
      <c r="U13" s="1">
        <v>1</v>
      </c>
      <c r="V13">
        <v>5.0578000000000003</v>
      </c>
      <c r="W13">
        <v>6.6768999999999998</v>
      </c>
      <c r="Y13" s="1">
        <v>1</v>
      </c>
      <c r="AA13">
        <v>21.209199999999999</v>
      </c>
      <c r="AC13" s="1">
        <v>1</v>
      </c>
      <c r="AD13">
        <v>3.024</v>
      </c>
      <c r="AE13">
        <v>3.5327000000000002</v>
      </c>
    </row>
    <row r="15" spans="1:31" x14ac:dyDescent="0.25">
      <c r="A15" t="s">
        <v>7</v>
      </c>
      <c r="B15">
        <f>AVERAGE(B4:B13)</f>
        <v>3.9896499999999997</v>
      </c>
      <c r="C15">
        <f>AVERAGE(C4:C13)</f>
        <v>3.2473999999999998</v>
      </c>
      <c r="F15">
        <f>AVERAGE(F4:F13)</f>
        <v>4.9501142857142852</v>
      </c>
      <c r="G15">
        <f>AVERAGE(G4:G13)</f>
        <v>3.7272285714285718</v>
      </c>
      <c r="J15">
        <f>AVERAGE(J4:J13)</f>
        <v>6.2772222222222229</v>
      </c>
      <c r="K15">
        <f>AVERAGE(K4:K13)</f>
        <v>7.5870444444444445</v>
      </c>
      <c r="N15" t="e">
        <f>AVERAGE(N4:N13)</f>
        <v>#DIV/0!</v>
      </c>
      <c r="O15" t="e">
        <f>AVERAGE(O4:O13)</f>
        <v>#DIV/0!</v>
      </c>
      <c r="R15" t="e">
        <f>AVERAGE(R4:R13)</f>
        <v>#DIV/0!</v>
      </c>
      <c r="S15" t="e">
        <f>AVERAGE(S4:S13)</f>
        <v>#DIV/0!</v>
      </c>
      <c r="V15">
        <f>AVERAGE(V4:V13)</f>
        <v>5.1581222222222216</v>
      </c>
      <c r="W15">
        <f>AVERAGE(W4:W13)</f>
        <v>4.9348666666666681</v>
      </c>
      <c r="Z15">
        <f>AVERAGE(Z4:Z13)</f>
        <v>4.1898777777777774</v>
      </c>
      <c r="AA15">
        <f>AVERAGE(AA4:AA13)</f>
        <v>7.29359</v>
      </c>
      <c r="AD15">
        <f>AVERAGE(AD4:AD13)</f>
        <v>6.6782799999999991</v>
      </c>
      <c r="AE15">
        <f>AVERAGE(AE4:AE13)</f>
        <v>2.9846000000000004</v>
      </c>
    </row>
    <row r="16" spans="1:31" x14ac:dyDescent="0.25">
      <c r="A16" t="s">
        <v>8</v>
      </c>
      <c r="B16">
        <f>STDEV(B4:B13)</f>
        <v>1.7893423616575523</v>
      </c>
      <c r="C16">
        <f>STDEV(C4:C13)</f>
        <v>0.94251042301929122</v>
      </c>
      <c r="F16">
        <f>STDEV(F4:F13)</f>
        <v>1.1737810278874761</v>
      </c>
      <c r="G16">
        <f>STDEV(G4:G13)</f>
        <v>1.7199483332494663</v>
      </c>
      <c r="J16">
        <f>STDEV(J4:J13)</f>
        <v>2.0504633206776544</v>
      </c>
      <c r="K16">
        <f>STDEV(K4:K13)</f>
        <v>1.6506235512005096</v>
      </c>
      <c r="N16" t="e">
        <f>STDEV(N4:N13)</f>
        <v>#DIV/0!</v>
      </c>
      <c r="O16" t="e">
        <f>STDEV(O4:O13)</f>
        <v>#DIV/0!</v>
      </c>
      <c r="R16" t="e">
        <f>STDEV(R4:R13)</f>
        <v>#DIV/0!</v>
      </c>
      <c r="S16" t="e">
        <f>STDEV(S4:S13)</f>
        <v>#DIV/0!</v>
      </c>
      <c r="V16">
        <f>STDEV(V4:V13)</f>
        <v>3.1433863764966032</v>
      </c>
      <c r="W16">
        <f>STDEV(W4:W13)</f>
        <v>1.5353924669282413</v>
      </c>
      <c r="Z16">
        <f>STDEV(Z4:Z13)</f>
        <v>1.433194399564987</v>
      </c>
      <c r="AA16">
        <f>STDEV(AA4:AA13)</f>
        <v>7.2705395609725327</v>
      </c>
      <c r="AD16">
        <f>STDEV(AD4:AD13)</f>
        <v>2.7788163126690404</v>
      </c>
      <c r="AE16">
        <f>STDEV(AE4:AE13)</f>
        <v>0.35268808693612486</v>
      </c>
    </row>
    <row r="17" spans="1:42" x14ac:dyDescent="0.25">
      <c r="A17" t="s">
        <v>9</v>
      </c>
      <c r="B17">
        <f>2*B16</f>
        <v>3.5786847233151047</v>
      </c>
      <c r="C17">
        <f>2*C16</f>
        <v>1.8850208460385824</v>
      </c>
      <c r="F17">
        <f>2*F16</f>
        <v>2.3475620557749521</v>
      </c>
      <c r="G17">
        <f>2*G16</f>
        <v>3.4398966664989326</v>
      </c>
      <c r="J17">
        <f>2*J16</f>
        <v>4.1009266413553087</v>
      </c>
      <c r="K17">
        <f>2*K16</f>
        <v>3.3012471024010193</v>
      </c>
      <c r="N17" t="e">
        <f>2*N16</f>
        <v>#DIV/0!</v>
      </c>
      <c r="O17" t="e">
        <f>2*O16</f>
        <v>#DIV/0!</v>
      </c>
      <c r="R17" t="e">
        <f>2*R16</f>
        <v>#DIV/0!</v>
      </c>
      <c r="S17" t="e">
        <f>2*S16</f>
        <v>#DIV/0!</v>
      </c>
      <c r="V17">
        <f>2*V16</f>
        <v>6.2867727529932065</v>
      </c>
      <c r="W17">
        <f>2*W16</f>
        <v>3.0707849338564825</v>
      </c>
      <c r="Z17">
        <f>2*Z16</f>
        <v>2.8663887991299739</v>
      </c>
      <c r="AA17">
        <f>2*AA16</f>
        <v>14.541079121945065</v>
      </c>
      <c r="AD17">
        <f>2*AD16</f>
        <v>5.5576326253380808</v>
      </c>
      <c r="AE17">
        <f>2*AE16</f>
        <v>0.70537617387224971</v>
      </c>
    </row>
    <row r="18" spans="1:42" x14ac:dyDescent="0.25">
      <c r="A18" t="s">
        <v>10</v>
      </c>
      <c r="B18">
        <f>B15+B17</f>
        <v>7.5683347233151039</v>
      </c>
      <c r="C18">
        <f>C15+C17</f>
        <v>5.1324208460385821</v>
      </c>
      <c r="F18">
        <f>F15+F17</f>
        <v>7.2976763414892378</v>
      </c>
      <c r="G18">
        <f>G15+G17</f>
        <v>7.1671252379275039</v>
      </c>
      <c r="J18">
        <f>J15+J17</f>
        <v>10.378148863577533</v>
      </c>
      <c r="K18">
        <f>K15+K17</f>
        <v>10.888291546845464</v>
      </c>
      <c r="N18" t="e">
        <f>N15+N17</f>
        <v>#DIV/0!</v>
      </c>
      <c r="O18" t="e">
        <f>O15+O17</f>
        <v>#DIV/0!</v>
      </c>
      <c r="R18" t="e">
        <f>R15+R17</f>
        <v>#DIV/0!</v>
      </c>
      <c r="S18" t="e">
        <f>S15+S17</f>
        <v>#DIV/0!</v>
      </c>
      <c r="V18">
        <f>V15+V17</f>
        <v>11.444894975215428</v>
      </c>
      <c r="W18">
        <f>W15+W17</f>
        <v>8.0056516005231515</v>
      </c>
      <c r="Z18">
        <f>Z15+Z17</f>
        <v>7.0562665769077508</v>
      </c>
      <c r="AA18">
        <f>AA15+AA17</f>
        <v>21.834669121945065</v>
      </c>
      <c r="AD18">
        <f>AD15+AD17</f>
        <v>12.235912625338081</v>
      </c>
      <c r="AE18">
        <f>AE15+AE17</f>
        <v>3.6899761738722501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5.2366166666666665</v>
      </c>
      <c r="K26">
        <f t="shared" ref="K26:K36" si="1">AVERAGE(C3,G3,K3,O3,S3,W3,AA3,AE3)</f>
        <v>7.2934833333333335</v>
      </c>
      <c r="N26">
        <f>J27-J26</f>
        <v>0.66586666666666705</v>
      </c>
      <c r="O26">
        <f>K27-K26</f>
        <v>-3.3334433333333333</v>
      </c>
      <c r="P26" s="1">
        <v>0.1</v>
      </c>
      <c r="Q26">
        <f>N26/J26*100</f>
        <v>12.715589264060453</v>
      </c>
      <c r="R26">
        <f>O26/K26*100</f>
        <v>-45.704407359080825</v>
      </c>
      <c r="U26">
        <f>J26</f>
        <v>5.2366166666666665</v>
      </c>
      <c r="V26">
        <f>K26</f>
        <v>7.2934833333333335</v>
      </c>
      <c r="W26">
        <f>Q26</f>
        <v>12.715589264060453</v>
      </c>
      <c r="X26">
        <f>Q27</f>
        <v>-2.3354774233999702</v>
      </c>
      <c r="Y26">
        <f>Q28</f>
        <v>20.817830851344866</v>
      </c>
      <c r="Z26">
        <f>Q29</f>
        <v>5.4803196720529055</v>
      </c>
      <c r="AA26">
        <f>Q30</f>
        <v>-3.4803005757534247</v>
      </c>
      <c r="AB26">
        <f>Q31</f>
        <v>-21.276778581590527</v>
      </c>
      <c r="AC26">
        <f>Q32</f>
        <v>-4.5493750736003076</v>
      </c>
      <c r="AD26">
        <f>Q33</f>
        <v>17.300929034968508</v>
      </c>
      <c r="AE26">
        <f>Q34</f>
        <v>-43.688832165806794</v>
      </c>
      <c r="AF26">
        <f>Q35</f>
        <v>-3.8329455723638355</v>
      </c>
      <c r="AG26">
        <f>R26</f>
        <v>-45.704407359080825</v>
      </c>
      <c r="AH26">
        <f>R27</f>
        <v>-46.646207002141196</v>
      </c>
      <c r="AI26">
        <f>R28</f>
        <v>-44.48112356007303</v>
      </c>
      <c r="AJ26">
        <f>R29</f>
        <v>-52.121642836413344</v>
      </c>
      <c r="AK26">
        <f>R30</f>
        <v>-46.841815410560564</v>
      </c>
      <c r="AL26">
        <f>R31</f>
        <v>-48.000612418848789</v>
      </c>
      <c r="AM26">
        <f>R32</f>
        <v>-33.368829251683593</v>
      </c>
      <c r="AN26">
        <f>R33</f>
        <v>-16.642299404262705</v>
      </c>
      <c r="AO26">
        <f>R34</f>
        <v>20.056146011622225</v>
      </c>
      <c r="AP26">
        <f>R35</f>
        <v>25.728401381141598</v>
      </c>
    </row>
    <row r="27" spans="1:42" x14ac:dyDescent="0.25">
      <c r="I27" s="1">
        <v>0.1</v>
      </c>
      <c r="J27">
        <f t="shared" si="0"/>
        <v>5.9024833333333335</v>
      </c>
      <c r="K27">
        <f t="shared" si="1"/>
        <v>3.9600400000000002</v>
      </c>
      <c r="N27">
        <f>J28-J26</f>
        <v>-0.12230000000000008</v>
      </c>
      <c r="O27">
        <f>K28-K26</f>
        <v>-3.4021333333333343</v>
      </c>
      <c r="P27" s="1">
        <v>0.2</v>
      </c>
      <c r="Q27">
        <f>N27/J26*100</f>
        <v>-2.3354774233999702</v>
      </c>
      <c r="R27">
        <f>O27/K26*100</f>
        <v>-46.646207002141196</v>
      </c>
    </row>
    <row r="28" spans="1:42" x14ac:dyDescent="0.25">
      <c r="I28" s="1">
        <v>0.2</v>
      </c>
      <c r="J28">
        <f t="shared" si="0"/>
        <v>5.1143166666666664</v>
      </c>
      <c r="K28">
        <f t="shared" si="1"/>
        <v>3.8913499999999992</v>
      </c>
      <c r="N28">
        <f>J29-J26</f>
        <v>1.0901500000000004</v>
      </c>
      <c r="O28">
        <f>K29-K26</f>
        <v>-3.2442233333333332</v>
      </c>
      <c r="P28" s="1">
        <v>0.3</v>
      </c>
      <c r="Q28">
        <f>N28/J26*100</f>
        <v>20.817830851344866</v>
      </c>
      <c r="R28">
        <f>O28/K26*100</f>
        <v>-44.48112356007303</v>
      </c>
    </row>
    <row r="29" spans="1:42" x14ac:dyDescent="0.25">
      <c r="I29" s="1">
        <v>0.3</v>
      </c>
      <c r="J29">
        <f t="shared" si="0"/>
        <v>6.3267666666666669</v>
      </c>
      <c r="K29">
        <f t="shared" si="1"/>
        <v>4.0492600000000003</v>
      </c>
      <c r="N29">
        <f>J30-J26</f>
        <v>0.28698333333333448</v>
      </c>
      <c r="O29">
        <f>K30-K26</f>
        <v>-3.801483333333334</v>
      </c>
      <c r="P29" s="1">
        <v>0.4</v>
      </c>
      <c r="Q29">
        <f>N29/J26*100</f>
        <v>5.4803196720529055</v>
      </c>
      <c r="R29">
        <f>O29/K26*100</f>
        <v>-52.121642836413344</v>
      </c>
    </row>
    <row r="30" spans="1:42" x14ac:dyDescent="0.25">
      <c r="I30" s="1">
        <v>0.4</v>
      </c>
      <c r="J30">
        <f t="shared" si="0"/>
        <v>5.523600000000001</v>
      </c>
      <c r="K30">
        <f t="shared" si="1"/>
        <v>3.4919999999999995</v>
      </c>
      <c r="N30">
        <f>J31-J26</f>
        <v>-0.1822499999999998</v>
      </c>
      <c r="O30">
        <f>K31-K26</f>
        <v>-3.4163999999999999</v>
      </c>
      <c r="P30" s="1">
        <v>0.5</v>
      </c>
      <c r="Q30">
        <f>N30/J26*100</f>
        <v>-3.4803005757534247</v>
      </c>
      <c r="R30">
        <f>O30/K26*100</f>
        <v>-46.841815410560564</v>
      </c>
    </row>
    <row r="31" spans="1:42" x14ac:dyDescent="0.25">
      <c r="I31" s="1">
        <v>0.5</v>
      </c>
      <c r="J31">
        <f t="shared" si="0"/>
        <v>5.0543666666666667</v>
      </c>
      <c r="K31">
        <f t="shared" si="1"/>
        <v>3.8770833333333337</v>
      </c>
      <c r="N31">
        <f>J32-J26</f>
        <v>-1.1141833333333331</v>
      </c>
      <c r="O31">
        <f>K32-K26</f>
        <v>-3.5009166666666665</v>
      </c>
      <c r="P31" s="1">
        <v>0.6</v>
      </c>
      <c r="Q31">
        <f>N31/J26*100</f>
        <v>-21.276778581590527</v>
      </c>
      <c r="R31">
        <f>O31/K26*100</f>
        <v>-48.000612418848789</v>
      </c>
    </row>
    <row r="32" spans="1:42" x14ac:dyDescent="0.25">
      <c r="I32" s="1">
        <v>0.6</v>
      </c>
      <c r="J32">
        <f t="shared" si="0"/>
        <v>4.1224333333333334</v>
      </c>
      <c r="K32">
        <f t="shared" si="1"/>
        <v>3.7925666666666671</v>
      </c>
      <c r="N32">
        <f>J33-J26</f>
        <v>-0.23823333333333263</v>
      </c>
      <c r="O32">
        <f>K33-K26</f>
        <v>-2.4337500000000007</v>
      </c>
      <c r="P32" s="1">
        <v>0.7</v>
      </c>
      <c r="Q32">
        <f>N32/J26*100</f>
        <v>-4.5493750736003076</v>
      </c>
      <c r="R32">
        <f>O32/K26*100</f>
        <v>-33.368829251683593</v>
      </c>
    </row>
    <row r="33" spans="1:18" x14ac:dyDescent="0.25">
      <c r="I33" s="1">
        <v>0.7</v>
      </c>
      <c r="J33">
        <f t="shared" si="0"/>
        <v>4.9983833333333338</v>
      </c>
      <c r="K33">
        <f t="shared" si="1"/>
        <v>4.8597333333333328</v>
      </c>
      <c r="N33">
        <f>J34-J26</f>
        <v>0.90598333333333336</v>
      </c>
      <c r="O33">
        <f>K34-K26</f>
        <v>-1.2138033333333329</v>
      </c>
      <c r="P33" s="1">
        <v>0.8</v>
      </c>
      <c r="Q33">
        <f>N33/J26*100</f>
        <v>17.300929034968508</v>
      </c>
      <c r="R33">
        <f>O33/K26*100</f>
        <v>-16.642299404262705</v>
      </c>
    </row>
    <row r="34" spans="1:18" x14ac:dyDescent="0.25">
      <c r="I34" s="1">
        <v>0.8</v>
      </c>
      <c r="J34">
        <f t="shared" si="0"/>
        <v>6.1425999999999998</v>
      </c>
      <c r="K34">
        <f t="shared" si="1"/>
        <v>6.0796800000000006</v>
      </c>
      <c r="N34">
        <f>J35-J26</f>
        <v>-2.2878166666666662</v>
      </c>
      <c r="O34">
        <f>K35-K26</f>
        <v>1.4627916666666652</v>
      </c>
      <c r="P34" s="1">
        <v>0.9</v>
      </c>
      <c r="Q34">
        <f>N34/J26*100</f>
        <v>-43.688832165806794</v>
      </c>
      <c r="R34">
        <f>O34/K26*100</f>
        <v>20.056146011622225</v>
      </c>
    </row>
    <row r="35" spans="1:18" x14ac:dyDescent="0.25">
      <c r="I35" s="1">
        <v>0.9</v>
      </c>
      <c r="J35">
        <f t="shared" si="0"/>
        <v>2.9488000000000003</v>
      </c>
      <c r="K35">
        <f t="shared" si="1"/>
        <v>8.7562749999999987</v>
      </c>
      <c r="N35">
        <f>J36-J26</f>
        <v>-0.20071666666666665</v>
      </c>
      <c r="O35">
        <f>K36-K26</f>
        <v>1.8764966666666654</v>
      </c>
      <c r="P35" s="1">
        <v>1</v>
      </c>
      <c r="Q35">
        <f>N35/J26*100</f>
        <v>-3.8329455723638355</v>
      </c>
      <c r="R35">
        <f>O35/K26*100</f>
        <v>25.728401381141598</v>
      </c>
    </row>
    <row r="36" spans="1:18" x14ac:dyDescent="0.25">
      <c r="I36" s="1">
        <v>1</v>
      </c>
      <c r="J36">
        <f t="shared" si="0"/>
        <v>5.0358999999999998</v>
      </c>
      <c r="K36">
        <f t="shared" si="1"/>
        <v>9.1699799999999989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4.8006000000000002</v>
      </c>
      <c r="C41">
        <f>C3</f>
        <v>3.3761999999999999</v>
      </c>
    </row>
    <row r="42" spans="1:18" x14ac:dyDescent="0.25">
      <c r="A42" s="1">
        <v>2</v>
      </c>
      <c r="B42">
        <f>F3</f>
        <v>4.3802000000000003</v>
      </c>
      <c r="C42">
        <f>G3</f>
        <v>4.5358000000000001</v>
      </c>
    </row>
    <row r="43" spans="1:18" x14ac:dyDescent="0.25">
      <c r="A43" s="1">
        <v>3</v>
      </c>
      <c r="B43">
        <f>J3</f>
        <v>5.7279999999999998</v>
      </c>
      <c r="C43">
        <f>K3</f>
        <v>12.7705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3.0621</v>
      </c>
      <c r="C46">
        <f>W3</f>
        <v>16.657399999999999</v>
      </c>
    </row>
    <row r="47" spans="1:18" x14ac:dyDescent="0.25">
      <c r="A47" s="1">
        <v>7</v>
      </c>
      <c r="B47">
        <f>Z3</f>
        <v>4.5856000000000003</v>
      </c>
      <c r="C47">
        <f>AA3</f>
        <v>2.8494999999999999</v>
      </c>
    </row>
    <row r="48" spans="1:18" x14ac:dyDescent="0.25">
      <c r="A48" s="1">
        <v>8</v>
      </c>
      <c r="B48">
        <f>AD3</f>
        <v>8.8632000000000009</v>
      </c>
      <c r="C48">
        <f>AE3</f>
        <v>3.5714999999999999</v>
      </c>
    </row>
    <row r="50" spans="1:3" x14ac:dyDescent="0.25">
      <c r="A50" t="s">
        <v>19</v>
      </c>
      <c r="B50">
        <f>AVERAGE(B41:B48)</f>
        <v>3.9274624999999999</v>
      </c>
      <c r="C50">
        <f>AVERAGE(C41:C48)</f>
        <v>5.4701124999999999</v>
      </c>
    </row>
    <row r="51" spans="1:3" x14ac:dyDescent="0.25">
      <c r="A51" t="s">
        <v>8</v>
      </c>
      <c r="B51">
        <f>STDEV(B41:B48)</f>
        <v>2.9423678729590277</v>
      </c>
      <c r="C51">
        <f>STDEV(C41:C48)</f>
        <v>6.0240597308833186</v>
      </c>
    </row>
    <row r="52" spans="1:3" x14ac:dyDescent="0.25">
      <c r="A52" t="s">
        <v>20</v>
      </c>
      <c r="B52">
        <f>1.5*B51</f>
        <v>4.4135518094385411</v>
      </c>
      <c r="C52">
        <f>1.5*C51</f>
        <v>9.0360895963249774</v>
      </c>
    </row>
    <row r="53" spans="1:3" x14ac:dyDescent="0.25">
      <c r="A53" t="s">
        <v>9</v>
      </c>
      <c r="B53">
        <f>2*B51</f>
        <v>5.8847357459180554</v>
      </c>
      <c r="C53">
        <f>2*C51</f>
        <v>12.048119461766637</v>
      </c>
    </row>
    <row r="54" spans="1:3" x14ac:dyDescent="0.25">
      <c r="A54" t="s">
        <v>21</v>
      </c>
      <c r="B54">
        <f>B50+B52</f>
        <v>8.3410143094385418</v>
      </c>
      <c r="C54">
        <f>C50+C52</f>
        <v>14.506202096324976</v>
      </c>
    </row>
    <row r="55" spans="1:3" x14ac:dyDescent="0.25">
      <c r="A55" t="s">
        <v>10</v>
      </c>
      <c r="B55">
        <f>B50+B53</f>
        <v>9.8121982459180543</v>
      </c>
      <c r="C55">
        <f>C50+C53</f>
        <v>17.518231961766638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2015-03-24T22:45:51Z</dcterms:created>
  <dcterms:modified xsi:type="dcterms:W3CDTF">2015-04-21T05:08:40Z</dcterms:modified>
</cp:coreProperties>
</file>