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1\535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K36" i="1"/>
  <c r="K35" i="1"/>
  <c r="K34" i="1"/>
  <c r="K33" i="1"/>
  <c r="O32" i="1" s="1"/>
  <c r="R32" i="1" s="1"/>
  <c r="AM26" i="1" s="1"/>
  <c r="K32" i="1"/>
  <c r="K31" i="1"/>
  <c r="K30" i="1"/>
  <c r="K29" i="1"/>
  <c r="K28" i="1"/>
  <c r="K27" i="1"/>
  <c r="O26" i="1" s="1"/>
  <c r="R26" i="1" s="1"/>
  <c r="AG26" i="1" s="1"/>
  <c r="K26" i="1"/>
  <c r="V26" i="1" s="1"/>
  <c r="J26" i="1"/>
  <c r="U26" i="1" s="1"/>
  <c r="J36" i="1"/>
  <c r="J35" i="1"/>
  <c r="J34" i="1"/>
  <c r="J33" i="1"/>
  <c r="J32" i="1"/>
  <c r="J31" i="1"/>
  <c r="J30" i="1"/>
  <c r="N29" i="1" s="1"/>
  <c r="Q29" i="1" s="1"/>
  <c r="Z26" i="1" s="1"/>
  <c r="J29" i="1"/>
  <c r="N28" i="1" s="1"/>
  <c r="Q28" i="1" s="1"/>
  <c r="Y26" i="1" s="1"/>
  <c r="J28" i="1"/>
  <c r="J27" i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O16" i="1"/>
  <c r="O17" i="1" s="1"/>
  <c r="N16" i="1"/>
  <c r="N17" i="1" s="1"/>
  <c r="O15" i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C18" i="1" s="1"/>
  <c r="B15" i="1"/>
  <c r="B18" i="1" s="1"/>
  <c r="R18" i="1" l="1"/>
  <c r="O27" i="1"/>
  <c r="R27" i="1" s="1"/>
  <c r="AH26" i="1" s="1"/>
  <c r="O35" i="1"/>
  <c r="R35" i="1" s="1"/>
  <c r="AP26" i="1" s="1"/>
  <c r="O34" i="1"/>
  <c r="R34" i="1" s="1"/>
  <c r="AO26" i="1" s="1"/>
  <c r="O28" i="1"/>
  <c r="R28" i="1" s="1"/>
  <c r="AI26" i="1" s="1"/>
  <c r="N33" i="1"/>
  <c r="Q33" i="1" s="1"/>
  <c r="AD26" i="1" s="1"/>
  <c r="N26" i="1"/>
  <c r="Q26" i="1" s="1"/>
  <c r="W26" i="1" s="1"/>
  <c r="N34" i="1"/>
  <c r="Q34" i="1" s="1"/>
  <c r="AE26" i="1" s="1"/>
  <c r="O30" i="1"/>
  <c r="R30" i="1" s="1"/>
  <c r="AK26" i="1" s="1"/>
  <c r="O18" i="1"/>
  <c r="N27" i="1"/>
  <c r="Q27" i="1" s="1"/>
  <c r="X26" i="1" s="1"/>
  <c r="N35" i="1"/>
  <c r="Q35" i="1" s="1"/>
  <c r="AF26" i="1" s="1"/>
  <c r="O31" i="1"/>
  <c r="R31" i="1" s="1"/>
  <c r="AL26" i="1" s="1"/>
  <c r="O33" i="1"/>
  <c r="R33" i="1" s="1"/>
  <c r="AN26" i="1" s="1"/>
  <c r="B53" i="1"/>
  <c r="B52" i="1"/>
  <c r="C53" i="1"/>
  <c r="C52" i="1"/>
  <c r="F18" i="1"/>
  <c r="N18" i="1"/>
  <c r="V18" i="1"/>
  <c r="AD18" i="1"/>
  <c r="N30" i="1"/>
  <c r="Q30" i="1" s="1"/>
  <c r="AA26" i="1" s="1"/>
  <c r="N31" i="1"/>
  <c r="Q31" i="1" s="1"/>
  <c r="AB26" i="1" s="1"/>
  <c r="N32" i="1"/>
  <c r="Q32" i="1" s="1"/>
  <c r="AC26" i="1" s="1"/>
  <c r="C50" i="1"/>
  <c r="O29" i="1"/>
  <c r="R29" i="1" s="1"/>
  <c r="AJ26" i="1" s="1"/>
  <c r="B50" i="1"/>
  <c r="B55" i="1" l="1"/>
  <c r="B54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<sst xmlns="http://schemas.openxmlformats.org/spreadsheetml/2006/main" count="48" uniqueCount="22">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</sst>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R12" sqref="R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4.7836999999999996</v>
      </c>
      <c r="C3">
        <v>4.835</v>
      </c>
      <c r="E3" s="1">
        <v>535</v>
      </c>
      <c r="F3">
        <v>18.820699999999999</v>
      </c>
      <c r="G3">
        <v>17.290299999999998</v>
      </c>
      <c r="I3" s="1">
        <v>535</v>
      </c>
      <c r="J3">
        <v>11.5077</v>
      </c>
      <c r="K3">
        <v>3.0966</v>
      </c>
      <c r="M3" s="1">
        <v>535</v>
      </c>
      <c r="N3">
        <v>12.491</v>
      </c>
      <c r="O3">
        <v>2.8780999999999999</v>
      </c>
      <c r="Q3" s="1">
        <v>535</v>
      </c>
      <c r="R3">
        <v>7.4897</v>
      </c>
      <c r="S3">
        <v>3.2581000000000002</v>
      </c>
      <c r="U3" s="1">
        <v>535</v>
      </c>
      <c r="Y3" s="1">
        <v>535</v>
      </c>
      <c r="Z3">
        <v>10.773199999999999</v>
      </c>
      <c r="AA3">
        <v>3.3633999999999999</v>
      </c>
      <c r="AC3" s="1">
        <v>535</v>
      </c>
    </row>
    <row r="4" spans="1:31" x14ac:dyDescent="0.25">
      <c r="A4" s="1">
        <v>0.1</v>
      </c>
      <c r="B4">
        <v>4.6986999999999997</v>
      </c>
      <c r="C4">
        <v>4.2535999999999996</v>
      </c>
      <c r="E4" s="1">
        <v>0.1</v>
      </c>
      <c r="G4">
        <v>12.125500000000001</v>
      </c>
      <c r="I4" s="1">
        <v>0.1</v>
      </c>
      <c r="J4">
        <v>12.6457</v>
      </c>
      <c r="K4">
        <v>2.8026</v>
      </c>
      <c r="M4" s="1">
        <v>0.1</v>
      </c>
      <c r="N4">
        <v>11.769</v>
      </c>
      <c r="O4">
        <v>2.7938999999999998</v>
      </c>
      <c r="Q4" s="1">
        <v>0.1</v>
      </c>
      <c r="R4">
        <v>7.0540000000000003</v>
      </c>
      <c r="S4">
        <v>2.9401000000000002</v>
      </c>
      <c r="U4" s="1">
        <v>0.1</v>
      </c>
      <c r="Y4" s="1">
        <v>0.1</v>
      </c>
      <c r="Z4">
        <v>12.844200000000001</v>
      </c>
      <c r="AA4">
        <v>2.6583999999999999</v>
      </c>
      <c r="AC4" s="1">
        <v>0.1</v>
      </c>
    </row>
    <row r="5" spans="1:31" x14ac:dyDescent="0.25">
      <c r="A5" s="1">
        <v>0.2</v>
      </c>
      <c r="B5">
        <v>3.7410999999999999</v>
      </c>
      <c r="C5">
        <v>3.6093000000000002</v>
      </c>
      <c r="E5" s="1">
        <v>0.2</v>
      </c>
      <c r="F5">
        <v>9.7932000000000006</v>
      </c>
      <c r="G5">
        <v>5.3818999999999999</v>
      </c>
      <c r="I5" s="1">
        <v>0.2</v>
      </c>
      <c r="J5">
        <v>11.3627</v>
      </c>
      <c r="K5">
        <v>3.2443</v>
      </c>
      <c r="M5" s="1">
        <v>0.2</v>
      </c>
      <c r="N5">
        <v>11.569100000000001</v>
      </c>
      <c r="O5">
        <v>3.0304000000000002</v>
      </c>
      <c r="Q5" s="1">
        <v>0.2</v>
      </c>
      <c r="R5">
        <v>7.6905000000000001</v>
      </c>
      <c r="S5">
        <v>2.9931999999999999</v>
      </c>
      <c r="U5" s="1">
        <v>0.2</v>
      </c>
      <c r="Y5" s="1">
        <v>0.2</v>
      </c>
      <c r="Z5">
        <v>11.147600000000001</v>
      </c>
      <c r="AA5">
        <v>3.9794</v>
      </c>
      <c r="AC5" s="1">
        <v>0.2</v>
      </c>
    </row>
    <row r="6" spans="1:31" x14ac:dyDescent="0.25">
      <c r="A6" s="1">
        <v>0.3</v>
      </c>
      <c r="B6">
        <v>3.8292999999999999</v>
      </c>
      <c r="C6">
        <v>3.1251000000000002</v>
      </c>
      <c r="E6" s="1">
        <v>0.3</v>
      </c>
      <c r="F6">
        <v>6.9672000000000001</v>
      </c>
      <c r="G6">
        <v>6.0479000000000003</v>
      </c>
      <c r="I6" s="1">
        <v>0.3</v>
      </c>
      <c r="J6">
        <v>12.237</v>
      </c>
      <c r="K6">
        <v>2.6692999999999998</v>
      </c>
      <c r="M6" s="1">
        <v>0.3</v>
      </c>
      <c r="N6">
        <v>11.801299999999999</v>
      </c>
      <c r="O6">
        <v>2.2789999999999999</v>
      </c>
      <c r="Q6" s="1">
        <v>0.3</v>
      </c>
      <c r="R6">
        <v>7.4105999999999996</v>
      </c>
      <c r="S6">
        <v>2.7934999999999999</v>
      </c>
      <c r="U6" s="1">
        <v>0.3</v>
      </c>
      <c r="Y6" s="1">
        <v>0.3</v>
      </c>
      <c r="Z6">
        <v>11.8546</v>
      </c>
      <c r="AA6">
        <v>3.3828999999999998</v>
      </c>
      <c r="AC6" s="1">
        <v>0.3</v>
      </c>
    </row>
    <row r="7" spans="1:31" x14ac:dyDescent="0.25">
      <c r="A7" s="1">
        <v>0.4</v>
      </c>
      <c r="B7">
        <v>3.956</v>
      </c>
      <c r="C7">
        <v>3.4651999999999998</v>
      </c>
      <c r="E7" s="1">
        <v>0.4</v>
      </c>
      <c r="F7">
        <v>11.471399999999999</v>
      </c>
      <c r="G7">
        <v>6.5506000000000002</v>
      </c>
      <c r="I7" s="1">
        <v>0.4</v>
      </c>
      <c r="J7">
        <v>15.354799999999999</v>
      </c>
      <c r="K7">
        <v>2.5417000000000001</v>
      </c>
      <c r="M7" s="1">
        <v>0.4</v>
      </c>
      <c r="N7">
        <v>13.7197</v>
      </c>
      <c r="O7">
        <v>2.6928000000000001</v>
      </c>
      <c r="Q7" s="1">
        <v>0.4</v>
      </c>
      <c r="R7">
        <v>10.1159</v>
      </c>
      <c r="S7">
        <v>2.5289000000000001</v>
      </c>
      <c r="U7" s="1">
        <v>0.4</v>
      </c>
      <c r="Y7" s="1">
        <v>0.4</v>
      </c>
      <c r="Z7">
        <v>11.7745</v>
      </c>
      <c r="AA7">
        <v>3.2141999999999999</v>
      </c>
      <c r="AC7" s="1">
        <v>0.4</v>
      </c>
    </row>
    <row r="8" spans="1:31" x14ac:dyDescent="0.25">
      <c r="A8" s="1">
        <v>0.5</v>
      </c>
      <c r="B8">
        <v>4.1189</v>
      </c>
      <c r="C8">
        <v>2.6998000000000002</v>
      </c>
      <c r="E8" s="1">
        <v>0.5</v>
      </c>
      <c r="F8">
        <v>9.1159999999999997</v>
      </c>
      <c r="G8">
        <v>3.8180999999999998</v>
      </c>
      <c r="I8" s="1">
        <v>0.5</v>
      </c>
      <c r="J8">
        <v>14.9984</v>
      </c>
      <c r="K8">
        <v>2.7759999999999998</v>
      </c>
      <c r="M8" s="1">
        <v>0.5</v>
      </c>
      <c r="N8">
        <v>11.6279</v>
      </c>
      <c r="O8">
        <v>2.5548000000000002</v>
      </c>
      <c r="Q8" s="1">
        <v>0.5</v>
      </c>
      <c r="R8">
        <v>8.7255000000000003</v>
      </c>
      <c r="S8">
        <v>2.1358999999999999</v>
      </c>
      <c r="U8" s="1">
        <v>0.5</v>
      </c>
      <c r="Y8" s="1">
        <v>0.5</v>
      </c>
      <c r="Z8">
        <v>11.3728</v>
      </c>
      <c r="AA8">
        <v>3.3965999999999998</v>
      </c>
      <c r="AC8" s="1">
        <v>0.5</v>
      </c>
    </row>
    <row r="9" spans="1:31" x14ac:dyDescent="0.25">
      <c r="A9" s="1">
        <v>0.6</v>
      </c>
      <c r="B9">
        <v>3.7486000000000002</v>
      </c>
      <c r="C9">
        <v>2.3576000000000001</v>
      </c>
      <c r="E9" s="1">
        <v>0.6</v>
      </c>
      <c r="F9">
        <v>7.3979999999999997</v>
      </c>
      <c r="G9">
        <v>3.2854999999999999</v>
      </c>
      <c r="I9" s="1">
        <v>0.6</v>
      </c>
      <c r="J9">
        <v>14.825200000000001</v>
      </c>
      <c r="K9">
        <v>2.1905999999999999</v>
      </c>
      <c r="M9" s="1">
        <v>0.6</v>
      </c>
      <c r="N9">
        <v>13.821899999999999</v>
      </c>
      <c r="O9">
        <v>2.8248000000000002</v>
      </c>
      <c r="Q9" s="1">
        <v>0.6</v>
      </c>
      <c r="R9">
        <v>4.6464999999999996</v>
      </c>
      <c r="S9">
        <v>3.2288999999999999</v>
      </c>
      <c r="U9" s="1">
        <v>0.6</v>
      </c>
      <c r="Y9" s="1">
        <v>0.6</v>
      </c>
      <c r="Z9">
        <v>8.6722999999999999</v>
      </c>
      <c r="AA9">
        <v>2.0983999999999998</v>
      </c>
      <c r="AC9" s="1">
        <v>0.6</v>
      </c>
    </row>
    <row r="10" spans="1:31" x14ac:dyDescent="0.25">
      <c r="A10" s="1">
        <v>0.7</v>
      </c>
      <c r="B10">
        <v>4.2350000000000003</v>
      </c>
      <c r="C10">
        <v>3.1854</v>
      </c>
      <c r="E10" s="1">
        <v>0.7</v>
      </c>
      <c r="F10">
        <v>7.0819999999999999</v>
      </c>
      <c r="G10">
        <v>2.6265000000000001</v>
      </c>
      <c r="I10" s="1">
        <v>0.7</v>
      </c>
      <c r="J10">
        <v>15.3072</v>
      </c>
      <c r="K10">
        <v>2.7031000000000001</v>
      </c>
      <c r="M10" s="1">
        <v>0.7</v>
      </c>
      <c r="N10">
        <v>9.3133999999999997</v>
      </c>
      <c r="O10">
        <v>2.9695</v>
      </c>
      <c r="Q10" s="1">
        <v>0.7</v>
      </c>
      <c r="S10">
        <v>3.4207999999999998</v>
      </c>
      <c r="U10" s="1">
        <v>0.7</v>
      </c>
      <c r="Y10" s="1">
        <v>0.7</v>
      </c>
      <c r="Z10">
        <v>8.5616000000000003</v>
      </c>
      <c r="AA10">
        <v>2.9295</v>
      </c>
      <c r="AC10" s="1">
        <v>0.7</v>
      </c>
    </row>
    <row r="11" spans="1:31" x14ac:dyDescent="0.25">
      <c r="A11" s="1">
        <v>0.8</v>
      </c>
      <c r="B11">
        <v>3.3260999999999998</v>
      </c>
      <c r="E11" s="1">
        <v>0.8</v>
      </c>
      <c r="F11">
        <v>8.0912000000000006</v>
      </c>
      <c r="G11">
        <v>4.6477000000000004</v>
      </c>
      <c r="I11" s="1">
        <v>0.8</v>
      </c>
      <c r="J11">
        <v>17.0532</v>
      </c>
      <c r="K11">
        <v>3.6278999999999999</v>
      </c>
      <c r="M11" s="1">
        <v>0.8</v>
      </c>
      <c r="N11">
        <v>7.0448000000000004</v>
      </c>
      <c r="O11">
        <v>3.0893999999999999</v>
      </c>
      <c r="Q11" s="1">
        <v>0.8</v>
      </c>
      <c r="S11">
        <v>4.0742000000000003</v>
      </c>
      <c r="U11" s="1">
        <v>0.8</v>
      </c>
      <c r="Y11" s="1">
        <v>0.8</v>
      </c>
      <c r="Z11">
        <v>10.630800000000001</v>
      </c>
      <c r="AA11">
        <v>2.4790000000000001</v>
      </c>
      <c r="AC11" s="1">
        <v>0.8</v>
      </c>
    </row>
    <row r="12" spans="1:31" x14ac:dyDescent="0.25">
      <c r="A12" s="1">
        <v>0.9</v>
      </c>
      <c r="B12">
        <v>3.7633000000000001</v>
      </c>
      <c r="C12">
        <v>3.0394000000000001</v>
      </c>
      <c r="E12" s="1">
        <v>0.9</v>
      </c>
      <c r="F12">
        <v>8.2302999999999997</v>
      </c>
      <c r="G12">
        <v>11.358000000000001</v>
      </c>
      <c r="I12" s="1">
        <v>0.9</v>
      </c>
      <c r="J12">
        <v>14.9628</v>
      </c>
      <c r="K12">
        <v>2.4529999999999998</v>
      </c>
      <c r="M12" s="1">
        <v>0.9</v>
      </c>
      <c r="Q12" s="1">
        <v>0.9</v>
      </c>
      <c r="S12">
        <v>3.8904999999999998</v>
      </c>
      <c r="U12" s="1">
        <v>0.9</v>
      </c>
      <c r="Y12" s="1">
        <v>0.9</v>
      </c>
      <c r="Z12">
        <v>8.0744000000000007</v>
      </c>
      <c r="AA12">
        <v>2.7618</v>
      </c>
      <c r="AC12" s="1">
        <v>0.9</v>
      </c>
    </row>
    <row r="13" spans="1:31" x14ac:dyDescent="0.25">
      <c r="A13" s="1">
        <v>1</v>
      </c>
      <c r="B13">
        <v>4.5228999999999999</v>
      </c>
      <c r="C13">
        <v>2.6920999999999999</v>
      </c>
      <c r="E13" s="1">
        <v>1</v>
      </c>
      <c r="F13">
        <v>11.3132</v>
      </c>
      <c r="G13">
        <v>7.0735000000000001</v>
      </c>
      <c r="I13" s="1">
        <v>1</v>
      </c>
      <c r="J13">
        <v>15.791600000000001</v>
      </c>
      <c r="M13" s="1">
        <v>1</v>
      </c>
      <c r="N13">
        <v>25.01</v>
      </c>
      <c r="O13">
        <v>3.2101999999999999</v>
      </c>
      <c r="Q13" s="1">
        <v>1</v>
      </c>
      <c r="S13">
        <v>2.6951999999999998</v>
      </c>
      <c r="U13" s="1">
        <v>1</v>
      </c>
      <c r="Y13" s="1">
        <v>1</v>
      </c>
      <c r="Z13">
        <v>9.3137000000000008</v>
      </c>
      <c r="AA13">
        <v>2.3250000000000002</v>
      </c>
      <c r="AC13" s="1">
        <v>1</v>
      </c>
    </row>
    <row r="15" spans="1:31" x14ac:dyDescent="0.25">
      <c r="A15" t="s">
        <v>7</v>
      </c>
      <c r="B15">
        <f>AVERAGE(B4:B13)</f>
        <v>3.9939900000000002</v>
      </c>
      <c r="C15">
        <f>AVERAGE(C4:C13)</f>
        <v>3.1586111111111115</v>
      </c>
      <c r="F15">
        <f>AVERAGE(F4:F13)</f>
        <v>8.8291666666666675</v>
      </c>
      <c r="G15">
        <f>AVERAGE(G4:G13)</f>
        <v>6.2915200000000002</v>
      </c>
      <c r="J15">
        <f>AVERAGE(J4:J13)</f>
        <v>14.453859999999997</v>
      </c>
      <c r="K15">
        <f>AVERAGE(K4:K13)</f>
        <v>2.7787222222222221</v>
      </c>
      <c r="N15">
        <f>AVERAGE(N4:N13)</f>
        <v>12.85301111111111</v>
      </c>
      <c r="O15">
        <f>AVERAGE(O4:O13)</f>
        <v>2.8272000000000004</v>
      </c>
      <c r="R15">
        <f>AVERAGE(R4:R13)</f>
        <v>7.6071666666666671</v>
      </c>
      <c r="S15">
        <f>AVERAGE(S4:S13)</f>
        <v>3.0701200000000002</v>
      </c>
      <c r="V15" t="e">
        <f>AVERAGE(V4:V13)</f>
        <v>#DIV/0!</v>
      </c>
      <c r="W15" t="e">
        <f>AVERAGE(W4:W13)</f>
        <v>#DIV/0!</v>
      </c>
      <c r="Z15">
        <f>AVERAGE(Z4:Z13)</f>
        <v>10.424649999999998</v>
      </c>
      <c r="AA15">
        <f>AVERAGE(AA4:AA13)</f>
        <v>2.92252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0.40853136272914631</v>
      </c>
      <c r="C16">
        <f>STDEV(C4:C13)</f>
        <v>0.56810307921284131</v>
      </c>
      <c r="F16">
        <f>STDEV(F4:F13)</f>
        <v>1.7188090920750887</v>
      </c>
      <c r="G16">
        <f>STDEV(G4:G13)</f>
        <v>3.2069091241671721</v>
      </c>
      <c r="J16">
        <f>STDEV(J4:J13)</f>
        <v>1.78009415805896</v>
      </c>
      <c r="K16">
        <f>STDEV(K4:K13)</f>
        <v>0.4278284287473732</v>
      </c>
      <c r="N16">
        <f>STDEV(N4:N13)</f>
        <v>5.0146901525529071</v>
      </c>
      <c r="O16">
        <f>STDEV(O4:O13)</f>
        <v>0.28958599327315543</v>
      </c>
      <c r="R16">
        <f>STDEV(R4:R13)</f>
        <v>1.8254608050206547</v>
      </c>
      <c r="S16">
        <f>STDEV(S4:S13)</f>
        <v>0.59953492679279641</v>
      </c>
      <c r="V16" t="e">
        <f>STDEV(V4:V13)</f>
        <v>#DIV/0!</v>
      </c>
      <c r="W16" t="e">
        <f>STDEV(W4:W13)</f>
        <v>#DIV/0!</v>
      </c>
      <c r="Z16">
        <f>STDEV(Z4:Z13)</f>
        <v>1.6494035273732062</v>
      </c>
      <c r="AA16">
        <f>STDEV(AA4:AA13)</f>
        <v>0.57419770849807894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0.81706272545829262</v>
      </c>
      <c r="C17">
        <f>2*C16</f>
        <v>1.1362061584256826</v>
      </c>
      <c r="F17">
        <f>2*F16</f>
        <v>3.4376181841501774</v>
      </c>
      <c r="G17">
        <f>2*G16</f>
        <v>6.4138182483343442</v>
      </c>
      <c r="J17">
        <f>2*J16</f>
        <v>3.56018831611792</v>
      </c>
      <c r="K17">
        <f>2*K16</f>
        <v>0.8556568574947464</v>
      </c>
      <c r="N17">
        <f>2*N16</f>
        <v>10.029380305105814</v>
      </c>
      <c r="O17">
        <f>2*O16</f>
        <v>0.57917198654631086</v>
      </c>
      <c r="R17">
        <f>2*R16</f>
        <v>3.6509216100413093</v>
      </c>
      <c r="S17">
        <f>2*S16</f>
        <v>1.1990698535855928</v>
      </c>
      <c r="V17" t="e">
        <f>2*V16</f>
        <v>#DIV/0!</v>
      </c>
      <c r="W17" t="e">
        <f>2*W16</f>
        <v>#DIV/0!</v>
      </c>
      <c r="Z17">
        <f>2*Z16</f>
        <v>3.2988070547464123</v>
      </c>
      <c r="AA17">
        <f>2*AA16</f>
        <v>1.1483954169961579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4.8110527254582927</v>
      </c>
      <c r="C18">
        <f>C15+C17</f>
        <v>4.2948172695367939</v>
      </c>
      <c r="F18">
        <f>F15+F17</f>
        <v>12.266784850816844</v>
      </c>
      <c r="G18">
        <f>G15+G17</f>
        <v>12.705338248334344</v>
      </c>
      <c r="J18">
        <f>J15+J17</f>
        <v>18.014048316117918</v>
      </c>
      <c r="K18">
        <f>K15+K17</f>
        <v>3.6343790797169686</v>
      </c>
      <c r="N18">
        <f>N15+N17</f>
        <v>22.882391416216926</v>
      </c>
      <c r="O18">
        <f>O15+O17</f>
        <v>3.4063719865463113</v>
      </c>
      <c r="R18">
        <f>R15+R17</f>
        <v>11.258088276707976</v>
      </c>
      <c r="S18">
        <f>S15+S17</f>
        <v>4.2691898535855932</v>
      </c>
      <c r="V18" t="e">
        <f>V15+V17</f>
        <v>#DIV/0!</v>
      </c>
      <c r="W18" t="e">
        <f>W15+W17</f>
        <v>#DIV/0!</v>
      </c>
      <c r="Z18">
        <f>Z15+Z17</f>
        <v>13.72345705474641</v>
      </c>
      <c r="AA18">
        <f>AA15+AA17</f>
        <v>4.0709154169961579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10.977666666666666</v>
      </c>
      <c r="K26">
        <f t="shared" ref="K26:K36" si="1">AVERAGE(C3,G3,K3,O3,S3,W3,AA3,AE3)</f>
        <v>5.7869166666666665</v>
      </c>
      <c r="N26">
        <f>J27-J26</f>
        <v>-1.1753466666666661</v>
      </c>
      <c r="O26">
        <f>K27-K26</f>
        <v>-1.1912333333333329</v>
      </c>
      <c r="P26" s="1">
        <v>0.1</v>
      </c>
      <c r="Q26">
        <f>N26/J26*100</f>
        <v>-10.7067075577688</v>
      </c>
      <c r="R26">
        <f>O26/K26*100</f>
        <v>-20.584940166755462</v>
      </c>
      <c r="U26">
        <f>J26</f>
        <v>10.977666666666666</v>
      </c>
      <c r="V26">
        <f>K26</f>
        <v>5.7869166666666665</v>
      </c>
      <c r="W26">
        <f>Q26</f>
        <v>-10.7067075577688</v>
      </c>
      <c r="X26">
        <f>Q27</f>
        <v>-16.035283757932781</v>
      </c>
      <c r="Y26">
        <f>Q28</f>
        <v>-17.863541128958783</v>
      </c>
      <c r="Z26">
        <f>Q29</f>
        <v>0.7990465490541282</v>
      </c>
      <c r="AA26">
        <f>Q30</f>
        <v>-8.9674490632496404</v>
      </c>
      <c r="AB26">
        <f>Q31</f>
        <v>-19.362797194303567</v>
      </c>
      <c r="AC26">
        <f>Q32</f>
        <v>-18.927762426745197</v>
      </c>
      <c r="AD26">
        <f>Q33</f>
        <v>-15.927306956548124</v>
      </c>
      <c r="AE26">
        <f>Q34</f>
        <v>-20.222573102966628</v>
      </c>
      <c r="AF26">
        <f>Q35</f>
        <v>20.155588619318028</v>
      </c>
      <c r="AG26">
        <f>R26</f>
        <v>-20.584940166755462</v>
      </c>
      <c r="AH26">
        <f>R27</f>
        <v>-35.951787797186199</v>
      </c>
      <c r="AI26">
        <f>R28</f>
        <v>-41.541408061287676</v>
      </c>
      <c r="AJ26">
        <f>R29</f>
        <v>-39.537750385208007</v>
      </c>
      <c r="AK26">
        <f>R30</f>
        <v>-49.941102774937718</v>
      </c>
      <c r="AL26">
        <f>R31</f>
        <v>-53.959938366718028</v>
      </c>
      <c r="AM26">
        <f>R32</f>
        <v>-48.634707601918116</v>
      </c>
      <c r="AN26">
        <f>R33</f>
        <v>-38.073412726984721</v>
      </c>
      <c r="AO26">
        <f>R34</f>
        <v>-18.772979277968975</v>
      </c>
      <c r="AP26">
        <f>R35</f>
        <v>-37.804530334230954</v>
      </c>
    </row>
    <row r="27" spans="1:42" x14ac:dyDescent="0.25">
      <c r="I27" s="1">
        <v>0.1</v>
      </c>
      <c r="J27">
        <f t="shared" si="0"/>
        <v>9.8023199999999999</v>
      </c>
      <c r="K27">
        <f t="shared" si="1"/>
        <v>4.5956833333333336</v>
      </c>
      <c r="N27">
        <f>J28-J26</f>
        <v>-1.7603000000000009</v>
      </c>
      <c r="O27">
        <f>K28-K26</f>
        <v>-2.0805000000000007</v>
      </c>
      <c r="P27" s="1">
        <v>0.2</v>
      </c>
      <c r="Q27">
        <f>N27/J26*100</f>
        <v>-16.035283757932781</v>
      </c>
      <c r="R27">
        <f>O27/K26*100</f>
        <v>-35.951787797186199</v>
      </c>
    </row>
    <row r="28" spans="1:42" x14ac:dyDescent="0.25">
      <c r="I28" s="1">
        <v>0.2</v>
      </c>
      <c r="J28">
        <f t="shared" si="0"/>
        <v>9.2173666666666652</v>
      </c>
      <c r="K28">
        <f t="shared" si="1"/>
        <v>3.7064166666666658</v>
      </c>
      <c r="N28">
        <f>J29-J26</f>
        <v>-1.9609999999999985</v>
      </c>
      <c r="O28">
        <f>K29-K26</f>
        <v>-2.4039666666666668</v>
      </c>
      <c r="P28" s="1">
        <v>0.3</v>
      </c>
      <c r="Q28">
        <f>N28/J26*100</f>
        <v>-17.863541128958783</v>
      </c>
      <c r="R28">
        <f>O28/K26*100</f>
        <v>-41.541408061287676</v>
      </c>
    </row>
    <row r="29" spans="1:42" x14ac:dyDescent="0.25">
      <c r="I29" s="1">
        <v>0.3</v>
      </c>
      <c r="J29">
        <f t="shared" si="0"/>
        <v>9.0166666666666675</v>
      </c>
      <c r="K29">
        <f t="shared" si="1"/>
        <v>3.3829499999999997</v>
      </c>
      <c r="N29">
        <f>J30-J26</f>
        <v>8.7716666666665333E-2</v>
      </c>
      <c r="O29">
        <f>K30-K26</f>
        <v>-2.2880166666666661</v>
      </c>
      <c r="P29" s="1">
        <v>0.4</v>
      </c>
      <c r="Q29">
        <f>N29/J26*100</f>
        <v>0.7990465490541282</v>
      </c>
      <c r="R29">
        <f>O29/K26*100</f>
        <v>-39.537750385208007</v>
      </c>
    </row>
    <row r="30" spans="1:42" x14ac:dyDescent="0.25">
      <c r="I30" s="1">
        <v>0.4</v>
      </c>
      <c r="J30">
        <f t="shared" si="0"/>
        <v>11.065383333333331</v>
      </c>
      <c r="K30">
        <f t="shared" si="1"/>
        <v>3.4989000000000003</v>
      </c>
      <c r="N30">
        <f>J31-J26</f>
        <v>-0.98441666666666805</v>
      </c>
      <c r="O30">
        <f>K31-K26</f>
        <v>-2.89005</v>
      </c>
      <c r="P30" s="1">
        <v>0.5</v>
      </c>
      <c r="Q30">
        <f>N30/J26*100</f>
        <v>-8.9674490632496404</v>
      </c>
      <c r="R30">
        <f>O30/K26*100</f>
        <v>-49.941102774937718</v>
      </c>
    </row>
    <row r="31" spans="1:42" x14ac:dyDescent="0.25">
      <c r="I31" s="1">
        <v>0.5</v>
      </c>
      <c r="J31">
        <f t="shared" si="0"/>
        <v>9.993249999999998</v>
      </c>
      <c r="K31">
        <f t="shared" si="1"/>
        <v>2.8968666666666665</v>
      </c>
      <c r="N31">
        <f>J32-J26</f>
        <v>-2.1255833333333314</v>
      </c>
      <c r="O31">
        <f>K32-K26</f>
        <v>-3.1226166666666666</v>
      </c>
      <c r="P31" s="1">
        <v>0.6</v>
      </c>
      <c r="Q31">
        <f>N31/J26*100</f>
        <v>-19.362797194303567</v>
      </c>
      <c r="R31">
        <f>O31/K26*100</f>
        <v>-53.959938366718028</v>
      </c>
    </row>
    <row r="32" spans="1:42" x14ac:dyDescent="0.25">
      <c r="I32" s="1">
        <v>0.6</v>
      </c>
      <c r="J32">
        <f t="shared" si="0"/>
        <v>8.8520833333333346</v>
      </c>
      <c r="K32">
        <f t="shared" si="1"/>
        <v>2.6642999999999999</v>
      </c>
      <c r="N32">
        <f>J33-J26</f>
        <v>-2.0778266666666649</v>
      </c>
      <c r="O32">
        <f>K33-K26</f>
        <v>-2.8144499999999995</v>
      </c>
      <c r="P32" s="1">
        <v>0.7</v>
      </c>
      <c r="Q32">
        <f>N32/J26*100</f>
        <v>-18.927762426745197</v>
      </c>
      <c r="R32">
        <f>O32/K26*100</f>
        <v>-48.634707601918116</v>
      </c>
    </row>
    <row r="33" spans="1:18" x14ac:dyDescent="0.25">
      <c r="I33" s="1">
        <v>0.7</v>
      </c>
      <c r="J33">
        <f t="shared" si="0"/>
        <v>8.8998400000000011</v>
      </c>
      <c r="K33">
        <f t="shared" si="1"/>
        <v>2.972466666666667</v>
      </c>
      <c r="N33">
        <f>J34-J26</f>
        <v>-1.7484466666666645</v>
      </c>
      <c r="O33">
        <f>K34-K26</f>
        <v>-2.2032766666666666</v>
      </c>
      <c r="P33" s="1">
        <v>0.8</v>
      </c>
      <c r="Q33">
        <f>N33/J26*100</f>
        <v>-15.927306956548124</v>
      </c>
      <c r="R33">
        <f>O33/K26*100</f>
        <v>-38.073412726984721</v>
      </c>
    </row>
    <row r="34" spans="1:18" x14ac:dyDescent="0.25">
      <c r="I34" s="1">
        <v>0.8</v>
      </c>
      <c r="J34">
        <f t="shared" si="0"/>
        <v>9.2292200000000015</v>
      </c>
      <c r="K34">
        <f t="shared" si="1"/>
        <v>3.5836399999999999</v>
      </c>
      <c r="N34">
        <f>J35-J26</f>
        <v>-2.2199666666666662</v>
      </c>
      <c r="O34">
        <f>K35-K26</f>
        <v>-1.0863766666666663</v>
      </c>
      <c r="P34" s="1">
        <v>0.9</v>
      </c>
      <c r="Q34">
        <f>N34/J26*100</f>
        <v>-20.222573102966628</v>
      </c>
      <c r="R34">
        <f>O34/K26*100</f>
        <v>-18.772979277968975</v>
      </c>
    </row>
    <row r="35" spans="1:18" x14ac:dyDescent="0.25">
      <c r="I35" s="1">
        <v>0.9</v>
      </c>
      <c r="J35">
        <f t="shared" si="0"/>
        <v>8.7576999999999998</v>
      </c>
      <c r="K35">
        <f t="shared" si="1"/>
        <v>4.7005400000000002</v>
      </c>
      <c r="N35">
        <f>J36-J26</f>
        <v>2.2126133333333353</v>
      </c>
      <c r="O35">
        <f>K36-K26</f>
        <v>-2.1877166666666668</v>
      </c>
      <c r="P35" s="1">
        <v>1</v>
      </c>
      <c r="Q35">
        <f>N35/J26*100</f>
        <v>20.155588619318028</v>
      </c>
      <c r="R35">
        <f>O35/K26*100</f>
        <v>-37.804530334230954</v>
      </c>
    </row>
    <row r="36" spans="1:18" x14ac:dyDescent="0.25">
      <c r="I36" s="1">
        <v>1</v>
      </c>
      <c r="J36">
        <f t="shared" si="0"/>
        <v>13.190280000000001</v>
      </c>
      <c r="K36">
        <f t="shared" si="1"/>
        <v>3.5991999999999997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4.7836999999999996</v>
      </c>
      <c r="C41">
        <f>C3</f>
        <v>4.835</v>
      </c>
    </row>
    <row r="42" spans="1:18" x14ac:dyDescent="0.25">
      <c r="A42" s="1">
        <v>2</v>
      </c>
      <c r="B42">
        <f>F3</f>
        <v>18.820699999999999</v>
      </c>
      <c r="C42">
        <f>G3</f>
        <v>17.290299999999998</v>
      </c>
    </row>
    <row r="43" spans="1:18" x14ac:dyDescent="0.25">
      <c r="A43" s="1">
        <v>3</v>
      </c>
      <c r="B43">
        <f>J3</f>
        <v>11.5077</v>
      </c>
      <c r="C43">
        <f>K3</f>
        <v>3.0966</v>
      </c>
    </row>
    <row r="44" spans="1:18" x14ac:dyDescent="0.25">
      <c r="A44" s="1">
        <v>4</v>
      </c>
      <c r="B44">
        <f>N3</f>
        <v>12.491</v>
      </c>
      <c r="C44">
        <f>O3</f>
        <v>2.8780999999999999</v>
      </c>
    </row>
    <row r="45" spans="1:18" x14ac:dyDescent="0.25">
      <c r="A45" s="1">
        <v>5</v>
      </c>
      <c r="B45">
        <f>R3</f>
        <v>7.4897</v>
      </c>
      <c r="C45">
        <f>S3</f>
        <v>3.2581000000000002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10.773199999999999</v>
      </c>
      <c r="C47">
        <f>AA3</f>
        <v>3.3633999999999999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8.23325</v>
      </c>
      <c r="C50">
        <f>AVERAGE(C41:C48)</f>
        <v>4.3401874999999999</v>
      </c>
    </row>
    <row r="51" spans="1:3" x14ac:dyDescent="0.25">
      <c r="A51" t="s">
        <v>8</v>
      </c>
      <c r="B51">
        <f>STDEV(B41:B48)</f>
        <v>6.4963833267881768</v>
      </c>
      <c r="C51">
        <f>STDEV(C41:C48)</f>
        <v>5.4958938587789596</v>
      </c>
    </row>
    <row r="52" spans="1:3" x14ac:dyDescent="0.25">
      <c r="A52" t="s">
        <v>20</v>
      </c>
      <c r="B52">
        <f>1.5*B51</f>
        <v>9.7445749901822651</v>
      </c>
      <c r="C52">
        <f>1.5*C51</f>
        <v>8.2438407881684395</v>
      </c>
    </row>
    <row r="53" spans="1:3" x14ac:dyDescent="0.25">
      <c r="A53" t="s">
        <v>9</v>
      </c>
      <c r="B53">
        <f>2*B51</f>
        <v>12.992766653576354</v>
      </c>
      <c r="C53">
        <f>2*C51</f>
        <v>10.991787717557919</v>
      </c>
    </row>
    <row r="54" spans="1:3" x14ac:dyDescent="0.25">
      <c r="A54" t="s">
        <v>21</v>
      </c>
      <c r="B54">
        <f>B50+B52</f>
        <v>17.977824990182263</v>
      </c>
      <c r="C54">
        <f>C50+C52</f>
        <v>12.58402828816844</v>
      </c>
    </row>
    <row r="55" spans="1:3" x14ac:dyDescent="0.25">
      <c r="A55" t="s">
        <v>10</v>
      </c>
      <c r="B55">
        <f>B50+B53</f>
        <v>21.226016653576352</v>
      </c>
      <c r="C55">
        <f>C50+C53</f>
        <v>15.331975217557918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2015-03-24T22:47:25Z</dcterms:created>
  <dcterms:modified xsi:type="dcterms:W3CDTF">2015-04-21T05:10:41Z</dcterms:modified>
</cp:coreProperties>
</file>