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535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B50" i="1" s="1"/>
  <c r="K36" i="1"/>
  <c r="K35" i="1"/>
  <c r="K34" i="1"/>
  <c r="K33" i="1"/>
  <c r="O32" i="1" s="1"/>
  <c r="R32" i="1" s="1"/>
  <c r="AM26" i="1" s="1"/>
  <c r="K32" i="1"/>
  <c r="O31" i="1" s="1"/>
  <c r="R31" i="1" s="1"/>
  <c r="AL26" i="1" s="1"/>
  <c r="K31" i="1"/>
  <c r="K30" i="1"/>
  <c r="K29" i="1"/>
  <c r="O28" i="1" s="1"/>
  <c r="R28" i="1" s="1"/>
  <c r="AI26" i="1" s="1"/>
  <c r="K28" i="1"/>
  <c r="K27" i="1"/>
  <c r="K26" i="1"/>
  <c r="V26" i="1" s="1"/>
  <c r="J26" i="1"/>
  <c r="U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D15" i="1"/>
  <c r="AA17" i="1"/>
  <c r="AA16" i="1"/>
  <c r="Z16" i="1"/>
  <c r="Z17" i="1" s="1"/>
  <c r="AA15" i="1"/>
  <c r="AA18" i="1" s="1"/>
  <c r="Z15" i="1"/>
  <c r="Z18" i="1" s="1"/>
  <c r="W16" i="1"/>
  <c r="W17" i="1" s="1"/>
  <c r="V16" i="1"/>
  <c r="V17" i="1" s="1"/>
  <c r="W15" i="1"/>
  <c r="V15" i="1"/>
  <c r="S16" i="1"/>
  <c r="S17" i="1" s="1"/>
  <c r="R16" i="1"/>
  <c r="R17" i="1" s="1"/>
  <c r="S15" i="1"/>
  <c r="R15" i="1"/>
  <c r="O17" i="1"/>
  <c r="O16" i="1"/>
  <c r="N16" i="1"/>
  <c r="N17" i="1" s="1"/>
  <c r="O15" i="1"/>
  <c r="O18" i="1" s="1"/>
  <c r="N15" i="1"/>
  <c r="N18" i="1" s="1"/>
  <c r="K16" i="1"/>
  <c r="K17" i="1" s="1"/>
  <c r="J16" i="1"/>
  <c r="J17" i="1" s="1"/>
  <c r="K15" i="1"/>
  <c r="J15" i="1"/>
  <c r="G17" i="1"/>
  <c r="G16" i="1"/>
  <c r="F16" i="1"/>
  <c r="F17" i="1" s="1"/>
  <c r="G15" i="1"/>
  <c r="G18" i="1" s="1"/>
  <c r="F15" i="1"/>
  <c r="F18" i="1" s="1"/>
  <c r="C16" i="1"/>
  <c r="C17" i="1" s="1"/>
  <c r="B16" i="1"/>
  <c r="B17" i="1" s="1"/>
  <c r="C15" i="1"/>
  <c r="B15" i="1"/>
  <c r="C18" i="1" l="1"/>
  <c r="AE18" i="1"/>
  <c r="W18" i="1"/>
  <c r="R18" i="1"/>
  <c r="O26" i="1"/>
  <c r="R26" i="1" s="1"/>
  <c r="AG26" i="1" s="1"/>
  <c r="O34" i="1"/>
  <c r="R34" i="1" s="1"/>
  <c r="AO26" i="1" s="1"/>
  <c r="B51" i="1"/>
  <c r="S18" i="1"/>
  <c r="N31" i="1"/>
  <c r="Q31" i="1" s="1"/>
  <c r="AB26" i="1" s="1"/>
  <c r="O27" i="1"/>
  <c r="R27" i="1" s="1"/>
  <c r="AH26" i="1" s="1"/>
  <c r="O35" i="1"/>
  <c r="R35" i="1" s="1"/>
  <c r="AP26" i="1" s="1"/>
  <c r="N32" i="1"/>
  <c r="Q32" i="1" s="1"/>
  <c r="AC26" i="1" s="1"/>
  <c r="K18" i="1"/>
  <c r="N29" i="1"/>
  <c r="Q29" i="1" s="1"/>
  <c r="Z26" i="1" s="1"/>
  <c r="O33" i="1"/>
  <c r="R33" i="1" s="1"/>
  <c r="AN26" i="1" s="1"/>
  <c r="N26" i="1"/>
  <c r="Q26" i="1" s="1"/>
  <c r="W26" i="1" s="1"/>
  <c r="N34" i="1"/>
  <c r="Q34" i="1" s="1"/>
  <c r="AE26" i="1" s="1"/>
  <c r="O30" i="1"/>
  <c r="R30" i="1" s="1"/>
  <c r="AK26" i="1" s="1"/>
  <c r="N27" i="1"/>
  <c r="Q27" i="1" s="1"/>
  <c r="X26" i="1" s="1"/>
  <c r="N35" i="1"/>
  <c r="Q35" i="1" s="1"/>
  <c r="AF26" i="1" s="1"/>
  <c r="J18" i="1"/>
  <c r="AD18" i="1"/>
  <c r="C53" i="1"/>
  <c r="C52" i="1"/>
  <c r="B53" i="1"/>
  <c r="B55" i="1" s="1"/>
  <c r="B52" i="1"/>
  <c r="B54" i="1" s="1"/>
  <c r="B18" i="1"/>
  <c r="V18" i="1"/>
  <c r="O29" i="1"/>
  <c r="R29" i="1" s="1"/>
  <c r="AJ26" i="1" s="1"/>
  <c r="N30" i="1"/>
  <c r="Q30" i="1" s="1"/>
  <c r="AA26" i="1" s="1"/>
  <c r="N33" i="1"/>
  <c r="Q33" i="1" s="1"/>
  <c r="AD26" i="1" s="1"/>
  <c r="C50" i="1"/>
  <c r="C55" i="1" l="1"/>
  <c r="C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<sst xmlns="http://schemas.openxmlformats.org/spreadsheetml/2006/main" count="48" uniqueCount="22">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</sst>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F8" sqref="F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8.4344000000000001</v>
      </c>
      <c r="C3">
        <v>4.5982000000000003</v>
      </c>
      <c r="E3" s="1">
        <v>535</v>
      </c>
      <c r="F3">
        <v>6.5027999999999997</v>
      </c>
      <c r="G3">
        <v>3.4992000000000001</v>
      </c>
      <c r="I3" s="1">
        <v>535</v>
      </c>
      <c r="M3" s="1">
        <v>535</v>
      </c>
      <c r="N3">
        <v>7.8724999999999996</v>
      </c>
      <c r="O3">
        <v>3.4298999999999999</v>
      </c>
      <c r="Q3" s="1">
        <v>535</v>
      </c>
      <c r="U3" s="1">
        <v>535</v>
      </c>
      <c r="V3">
        <v>8.2349999999999994</v>
      </c>
      <c r="W3">
        <v>4.9993999999999996</v>
      </c>
      <c r="Y3" s="1">
        <v>535</v>
      </c>
      <c r="Z3">
        <v>7.0639000000000003</v>
      </c>
      <c r="AA3">
        <v>3.8197999999999999</v>
      </c>
      <c r="AC3" s="1">
        <v>535</v>
      </c>
      <c r="AD3">
        <v>6.7732999999999999</v>
      </c>
      <c r="AE3">
        <v>4.4958</v>
      </c>
    </row>
    <row r="4" spans="1:31" x14ac:dyDescent="0.25">
      <c r="A4" s="1">
        <v>0.1</v>
      </c>
      <c r="B4">
        <v>7.2423000000000002</v>
      </c>
      <c r="C4">
        <v>13.868399999999999</v>
      </c>
      <c r="E4" s="1">
        <v>0.1</v>
      </c>
      <c r="F4">
        <v>7.0575999999999999</v>
      </c>
      <c r="G4">
        <v>2.9203999999999999</v>
      </c>
      <c r="I4" s="1">
        <v>0.1</v>
      </c>
      <c r="M4" s="1">
        <v>0.1</v>
      </c>
      <c r="N4">
        <v>8.3792000000000009</v>
      </c>
      <c r="O4">
        <v>2.5691999999999999</v>
      </c>
      <c r="Q4" s="1">
        <v>0.1</v>
      </c>
      <c r="U4" s="1">
        <v>0.1</v>
      </c>
      <c r="V4">
        <v>10.5512</v>
      </c>
      <c r="Y4" s="1">
        <v>0.1</v>
      </c>
      <c r="Z4">
        <v>8.3478999999999992</v>
      </c>
      <c r="AA4">
        <v>3.2677999999999998</v>
      </c>
      <c r="AC4" s="1">
        <v>0.1</v>
      </c>
      <c r="AD4">
        <v>7.1637000000000004</v>
      </c>
      <c r="AE4">
        <v>4.0429000000000004</v>
      </c>
    </row>
    <row r="5" spans="1:31" x14ac:dyDescent="0.25">
      <c r="A5" s="1">
        <v>0.2</v>
      </c>
      <c r="B5">
        <v>8.9436999999999998</v>
      </c>
      <c r="E5" s="1">
        <v>0.2</v>
      </c>
      <c r="F5">
        <v>6.6955</v>
      </c>
      <c r="G5">
        <v>3.8618999999999999</v>
      </c>
      <c r="I5" s="1">
        <v>0.2</v>
      </c>
      <c r="M5" s="1">
        <v>0.2</v>
      </c>
      <c r="N5">
        <v>8.1158000000000001</v>
      </c>
      <c r="O5">
        <v>3.3519999999999999</v>
      </c>
      <c r="Q5" s="1">
        <v>0.2</v>
      </c>
      <c r="U5" s="1">
        <v>0.2</v>
      </c>
      <c r="V5">
        <v>7.9615999999999998</v>
      </c>
      <c r="W5">
        <v>2.8751000000000002</v>
      </c>
      <c r="Y5" s="1">
        <v>0.2</v>
      </c>
      <c r="Z5">
        <v>7.4194000000000004</v>
      </c>
      <c r="AA5">
        <v>2.4786999999999999</v>
      </c>
      <c r="AC5" s="1">
        <v>0.2</v>
      </c>
      <c r="AD5">
        <v>7.3421000000000003</v>
      </c>
      <c r="AE5">
        <v>3.4622000000000002</v>
      </c>
    </row>
    <row r="6" spans="1:31" x14ac:dyDescent="0.25">
      <c r="A6" s="1">
        <v>0.3</v>
      </c>
      <c r="B6">
        <v>9.31</v>
      </c>
      <c r="C6">
        <v>6.4398999999999997</v>
      </c>
      <c r="E6" s="1">
        <v>0.3</v>
      </c>
      <c r="F6">
        <v>8.4086999999999996</v>
      </c>
      <c r="G6">
        <v>2.9967000000000001</v>
      </c>
      <c r="I6" s="1">
        <v>0.3</v>
      </c>
      <c r="M6" s="1">
        <v>0.3</v>
      </c>
      <c r="N6">
        <v>7.6243999999999996</v>
      </c>
      <c r="O6">
        <v>2.8614000000000002</v>
      </c>
      <c r="Q6" s="1">
        <v>0.3</v>
      </c>
      <c r="U6" s="1">
        <v>0.3</v>
      </c>
      <c r="V6">
        <v>7.9711999999999996</v>
      </c>
      <c r="W6">
        <v>3.7035</v>
      </c>
      <c r="Y6" s="1">
        <v>0.3</v>
      </c>
      <c r="Z6">
        <v>7.7210000000000001</v>
      </c>
      <c r="AA6">
        <v>3.8536999999999999</v>
      </c>
      <c r="AC6" s="1">
        <v>0.3</v>
      </c>
      <c r="AD6">
        <v>6.7361000000000004</v>
      </c>
      <c r="AE6">
        <v>2.7730999999999999</v>
      </c>
    </row>
    <row r="7" spans="1:31" x14ac:dyDescent="0.25">
      <c r="A7" s="1">
        <v>0.4</v>
      </c>
      <c r="B7">
        <v>7.5453000000000001</v>
      </c>
      <c r="C7">
        <v>6.7949999999999999</v>
      </c>
      <c r="E7" s="1">
        <v>0.4</v>
      </c>
      <c r="F7">
        <v>7.7196999999999996</v>
      </c>
      <c r="G7">
        <v>3.9457</v>
      </c>
      <c r="I7" s="1">
        <v>0.4</v>
      </c>
      <c r="M7" s="1">
        <v>0.4</v>
      </c>
      <c r="N7">
        <v>6.7198000000000002</v>
      </c>
      <c r="O7">
        <v>3.1958000000000002</v>
      </c>
      <c r="Q7" s="1">
        <v>0.4</v>
      </c>
      <c r="U7" s="1">
        <v>0.4</v>
      </c>
      <c r="V7">
        <v>7.5401999999999996</v>
      </c>
      <c r="W7">
        <v>4.1555999999999997</v>
      </c>
      <c r="Y7" s="1">
        <v>0.4</v>
      </c>
      <c r="Z7">
        <v>8.2530999999999999</v>
      </c>
      <c r="AA7">
        <v>3.2888999999999999</v>
      </c>
      <c r="AC7" s="1">
        <v>0.4</v>
      </c>
      <c r="AD7">
        <v>5.3391999999999999</v>
      </c>
      <c r="AE7">
        <v>3.1625999999999999</v>
      </c>
    </row>
    <row r="8" spans="1:31" x14ac:dyDescent="0.25">
      <c r="A8" s="1">
        <v>0.5</v>
      </c>
      <c r="B8">
        <v>5.9882</v>
      </c>
      <c r="C8">
        <v>3.7669000000000001</v>
      </c>
      <c r="E8" s="1">
        <v>0.5</v>
      </c>
      <c r="G8">
        <v>6.4191000000000003</v>
      </c>
      <c r="I8" s="1">
        <v>0.5</v>
      </c>
      <c r="M8" s="1">
        <v>0.5</v>
      </c>
      <c r="N8">
        <v>8.5366</v>
      </c>
      <c r="O8">
        <v>2.6383999999999999</v>
      </c>
      <c r="Q8" s="1">
        <v>0.5</v>
      </c>
      <c r="U8" s="1">
        <v>0.5</v>
      </c>
      <c r="V8">
        <v>7.7972000000000001</v>
      </c>
      <c r="W8">
        <v>3.7342</v>
      </c>
      <c r="Y8" s="1">
        <v>0.5</v>
      </c>
      <c r="Z8">
        <v>7.4535</v>
      </c>
      <c r="AA8">
        <v>3.3081</v>
      </c>
      <c r="AC8" s="1">
        <v>0.5</v>
      </c>
      <c r="AD8">
        <v>6.8285999999999998</v>
      </c>
      <c r="AE8">
        <v>3.7690000000000001</v>
      </c>
    </row>
    <row r="9" spans="1:31" x14ac:dyDescent="0.25">
      <c r="A9" s="1">
        <v>0.6</v>
      </c>
      <c r="B9">
        <v>7.7523</v>
      </c>
      <c r="C9">
        <v>3.3974000000000002</v>
      </c>
      <c r="E9" s="1">
        <v>0.6</v>
      </c>
      <c r="F9">
        <v>7.74</v>
      </c>
      <c r="G9">
        <v>5.0534999999999997</v>
      </c>
      <c r="I9" s="1">
        <v>0.6</v>
      </c>
      <c r="M9" s="1">
        <v>0.6</v>
      </c>
      <c r="N9">
        <v>9.0312999999999999</v>
      </c>
      <c r="O9">
        <v>3.5324</v>
      </c>
      <c r="Q9" s="1">
        <v>0.6</v>
      </c>
      <c r="U9" s="1">
        <v>0.6</v>
      </c>
      <c r="V9">
        <v>8.8465000000000007</v>
      </c>
      <c r="W9">
        <v>4.508</v>
      </c>
      <c r="Y9" s="1">
        <v>0.6</v>
      </c>
      <c r="Z9">
        <v>6.3803999999999998</v>
      </c>
      <c r="AA9">
        <v>3.7724000000000002</v>
      </c>
      <c r="AC9" s="1">
        <v>0.6</v>
      </c>
      <c r="AD9">
        <v>7.0571999999999999</v>
      </c>
    </row>
    <row r="10" spans="1:31" x14ac:dyDescent="0.25">
      <c r="A10" s="1">
        <v>0.7</v>
      </c>
      <c r="B10">
        <v>6.6786000000000003</v>
      </c>
      <c r="C10">
        <v>4.0515999999999996</v>
      </c>
      <c r="E10" s="1">
        <v>0.7</v>
      </c>
      <c r="F10">
        <v>6.6938000000000004</v>
      </c>
      <c r="G10">
        <v>4.0251999999999999</v>
      </c>
      <c r="I10" s="1">
        <v>0.7</v>
      </c>
      <c r="M10" s="1">
        <v>0.7</v>
      </c>
      <c r="N10">
        <v>7.8769</v>
      </c>
      <c r="O10">
        <v>3.4944000000000002</v>
      </c>
      <c r="Q10" s="1">
        <v>0.7</v>
      </c>
      <c r="U10" s="1">
        <v>0.7</v>
      </c>
      <c r="V10">
        <v>9.1077999999999992</v>
      </c>
      <c r="W10">
        <v>4.0625999999999998</v>
      </c>
      <c r="Y10" s="1">
        <v>0.7</v>
      </c>
      <c r="Z10">
        <v>7.7359999999999998</v>
      </c>
      <c r="AA10">
        <v>3.1032000000000002</v>
      </c>
      <c r="AC10" s="1">
        <v>0.7</v>
      </c>
      <c r="AD10">
        <v>8.6479999999999997</v>
      </c>
      <c r="AE10">
        <v>3.8081999999999998</v>
      </c>
    </row>
    <row r="11" spans="1:31" x14ac:dyDescent="0.25">
      <c r="A11" s="1">
        <v>0.8</v>
      </c>
      <c r="B11">
        <v>6.2605000000000004</v>
      </c>
      <c r="C11">
        <v>4.6509999999999998</v>
      </c>
      <c r="E11" s="1">
        <v>0.8</v>
      </c>
      <c r="F11">
        <v>7.3548999999999998</v>
      </c>
      <c r="G11">
        <v>4.2712000000000003</v>
      </c>
      <c r="I11" s="1">
        <v>0.8</v>
      </c>
      <c r="M11" s="1">
        <v>0.8</v>
      </c>
      <c r="N11">
        <v>9.0395000000000003</v>
      </c>
      <c r="O11">
        <v>3.6425999999999998</v>
      </c>
      <c r="Q11" s="1">
        <v>0.8</v>
      </c>
      <c r="U11" s="1">
        <v>0.8</v>
      </c>
      <c r="V11">
        <v>6.5971000000000002</v>
      </c>
      <c r="W11">
        <v>3.4264999999999999</v>
      </c>
      <c r="Y11" s="1">
        <v>0.8</v>
      </c>
      <c r="Z11">
        <v>5.8097000000000003</v>
      </c>
      <c r="AA11">
        <v>2.5972</v>
      </c>
      <c r="AC11" s="1">
        <v>0.8</v>
      </c>
      <c r="AD11">
        <v>13.0974</v>
      </c>
      <c r="AE11">
        <v>3.7904</v>
      </c>
    </row>
    <row r="12" spans="1:31" x14ac:dyDescent="0.25">
      <c r="A12" s="1">
        <v>0.9</v>
      </c>
      <c r="B12">
        <v>7.9852999999999996</v>
      </c>
      <c r="C12">
        <v>5.1628999999999996</v>
      </c>
      <c r="E12" s="1">
        <v>0.9</v>
      </c>
      <c r="F12">
        <v>7.7582000000000004</v>
      </c>
      <c r="G12">
        <v>3.976</v>
      </c>
      <c r="I12" s="1">
        <v>0.9</v>
      </c>
      <c r="M12" s="1">
        <v>0.9</v>
      </c>
      <c r="N12">
        <v>8.9131</v>
      </c>
      <c r="O12">
        <v>3.3702999999999999</v>
      </c>
      <c r="Q12" s="1">
        <v>0.9</v>
      </c>
      <c r="U12" s="1">
        <v>0.9</v>
      </c>
      <c r="V12">
        <v>7.1635</v>
      </c>
      <c r="W12">
        <v>2.7675999999999998</v>
      </c>
      <c r="Y12" s="1">
        <v>0.9</v>
      </c>
      <c r="Z12">
        <v>9.5879999999999992</v>
      </c>
      <c r="AA12">
        <v>3.7793999999999999</v>
      </c>
      <c r="AC12" s="1">
        <v>0.9</v>
      </c>
      <c r="AD12">
        <v>8.9555000000000007</v>
      </c>
      <c r="AE12">
        <v>4.3898000000000001</v>
      </c>
    </row>
    <row r="13" spans="1:31" x14ac:dyDescent="0.25">
      <c r="A13" s="1">
        <v>1</v>
      </c>
      <c r="B13">
        <v>7.5721999999999996</v>
      </c>
      <c r="C13">
        <v>3.8576000000000001</v>
      </c>
      <c r="E13" s="1">
        <v>1</v>
      </c>
      <c r="F13">
        <v>9.6081000000000003</v>
      </c>
      <c r="G13">
        <v>6.4843999999999999</v>
      </c>
      <c r="I13" s="1">
        <v>1</v>
      </c>
      <c r="M13" s="1">
        <v>1</v>
      </c>
      <c r="N13">
        <v>7.2146999999999997</v>
      </c>
      <c r="O13">
        <v>3.4377</v>
      </c>
      <c r="Q13" s="1">
        <v>1</v>
      </c>
      <c r="U13" s="1">
        <v>1</v>
      </c>
      <c r="V13">
        <v>9.4801000000000002</v>
      </c>
      <c r="W13">
        <v>4.4722999999999997</v>
      </c>
      <c r="Y13" s="1">
        <v>1</v>
      </c>
      <c r="Z13">
        <v>8.4253999999999998</v>
      </c>
      <c r="AA13">
        <v>3.7271999999999998</v>
      </c>
      <c r="AC13" s="1">
        <v>1</v>
      </c>
      <c r="AD13">
        <v>12.112299999999999</v>
      </c>
      <c r="AE13">
        <v>4.2431000000000001</v>
      </c>
    </row>
    <row r="15" spans="1:31" x14ac:dyDescent="0.25">
      <c r="A15" t="s">
        <v>7</v>
      </c>
      <c r="B15">
        <f>AVERAGE(B4:B13)</f>
        <v>7.5278399999999994</v>
      </c>
      <c r="C15">
        <f>AVERAGE(C4:C13)</f>
        <v>5.7767444444444429</v>
      </c>
      <c r="F15">
        <f>AVERAGE(F4:F13)</f>
        <v>7.6707222222222224</v>
      </c>
      <c r="G15">
        <f>AVERAGE(G4:G13)</f>
        <v>4.39541</v>
      </c>
      <c r="J15" t="e">
        <f>AVERAGE(J4:J13)</f>
        <v>#DIV/0!</v>
      </c>
      <c r="K15" t="e">
        <f>AVERAGE(K4:K13)</f>
        <v>#DIV/0!</v>
      </c>
      <c r="N15">
        <f>AVERAGE(N4:N13)</f>
        <v>8.1451299999999982</v>
      </c>
      <c r="O15">
        <f>AVERAGE(O4:O13)</f>
        <v>3.2094200000000002</v>
      </c>
      <c r="R15" t="e">
        <f>AVERAGE(R4:R13)</f>
        <v>#DIV/0!</v>
      </c>
      <c r="S15" t="e">
        <f>AVERAGE(S4:S13)</f>
        <v>#DIV/0!</v>
      </c>
      <c r="V15">
        <f>AVERAGE(V4:V13)</f>
        <v>8.3016400000000008</v>
      </c>
      <c r="W15">
        <f>AVERAGE(W4:W13)</f>
        <v>3.745044444444444</v>
      </c>
      <c r="Z15">
        <f>AVERAGE(Z4:Z13)</f>
        <v>7.7134399999999985</v>
      </c>
      <c r="AA15">
        <f>AVERAGE(AA4:AA13)</f>
        <v>3.3176600000000001</v>
      </c>
      <c r="AD15">
        <f>AVERAGE(AD4:AD13)</f>
        <v>8.3280100000000008</v>
      </c>
      <c r="AE15">
        <f>AVERAGE(AE4:AE13)</f>
        <v>3.7157</v>
      </c>
    </row>
    <row r="16" spans="1:31" x14ac:dyDescent="0.25">
      <c r="A16" t="s">
        <v>8</v>
      </c>
      <c r="B16">
        <f>STDEV(B4:B13)</f>
        <v>1.0657319906993599</v>
      </c>
      <c r="C16">
        <f>STDEV(C4:C13)</f>
        <v>3.2587499191066787</v>
      </c>
      <c r="F16">
        <f>STDEV(F4:F13)</f>
        <v>0.91473988075542523</v>
      </c>
      <c r="G16">
        <f>STDEV(G4:G13)</f>
        <v>1.2400531963947719</v>
      </c>
      <c r="J16" t="e">
        <f>STDEV(J4:J13)</f>
        <v>#DIV/0!</v>
      </c>
      <c r="K16" t="e">
        <f>STDEV(K4:K13)</f>
        <v>#DIV/0!</v>
      </c>
      <c r="N16">
        <f>STDEV(N4:N13)</f>
        <v>0.79051623927377723</v>
      </c>
      <c r="O16">
        <f>STDEV(O4:O13)</f>
        <v>0.38423758506654992</v>
      </c>
      <c r="R16" t="e">
        <f>STDEV(R4:R13)</f>
        <v>#DIV/0!</v>
      </c>
      <c r="S16" t="e">
        <f>STDEV(S4:S13)</f>
        <v>#DIV/0!</v>
      </c>
      <c r="V16">
        <f>STDEV(V4:V13)</f>
        <v>1.1858397017397444</v>
      </c>
      <c r="W16">
        <f>STDEV(W4:W13)</f>
        <v>0.63205164961241844</v>
      </c>
      <c r="Z16">
        <f>STDEV(Z4:Z13)</f>
        <v>1.068251463529702</v>
      </c>
      <c r="AA16">
        <f>STDEV(AA4:AA13)</f>
        <v>0.48846338700504738</v>
      </c>
      <c r="AD16">
        <f>STDEV(AD4:AD13)</f>
        <v>2.4770514830921257</v>
      </c>
      <c r="AE16">
        <f>STDEV(AE4:AE13)</f>
        <v>0.51420755293947429</v>
      </c>
    </row>
    <row r="17" spans="1:42" x14ac:dyDescent="0.25">
      <c r="A17" t="s">
        <v>9</v>
      </c>
      <c r="B17">
        <f>2*B16</f>
        <v>2.1314639813987197</v>
      </c>
      <c r="C17">
        <f>2*C16</f>
        <v>6.5174998382133573</v>
      </c>
      <c r="F17">
        <f>2*F16</f>
        <v>1.8294797615108505</v>
      </c>
      <c r="G17">
        <f>2*G16</f>
        <v>2.4801063927895437</v>
      </c>
      <c r="J17" t="e">
        <f>2*J16</f>
        <v>#DIV/0!</v>
      </c>
      <c r="K17" t="e">
        <f>2*K16</f>
        <v>#DIV/0!</v>
      </c>
      <c r="N17">
        <f>2*N16</f>
        <v>1.5810324785475545</v>
      </c>
      <c r="O17">
        <f>2*O16</f>
        <v>0.76847517013309985</v>
      </c>
      <c r="R17" t="e">
        <f>2*R16</f>
        <v>#DIV/0!</v>
      </c>
      <c r="S17" t="e">
        <f>2*S16</f>
        <v>#DIV/0!</v>
      </c>
      <c r="V17">
        <f>2*V16</f>
        <v>2.3716794034794888</v>
      </c>
      <c r="W17">
        <f>2*W16</f>
        <v>1.2641032992248369</v>
      </c>
      <c r="Z17">
        <f>2*Z16</f>
        <v>2.136502927059404</v>
      </c>
      <c r="AA17">
        <f>2*AA16</f>
        <v>0.97692677401009476</v>
      </c>
      <c r="AD17">
        <f>2*AD16</f>
        <v>4.9541029661842515</v>
      </c>
      <c r="AE17">
        <f>2*AE16</f>
        <v>1.0284151058789486</v>
      </c>
    </row>
    <row r="18" spans="1:42" x14ac:dyDescent="0.25">
      <c r="A18" t="s">
        <v>10</v>
      </c>
      <c r="B18">
        <f>B15+B17</f>
        <v>9.6593039813987183</v>
      </c>
      <c r="C18">
        <f>C15+C17</f>
        <v>12.2942442826578</v>
      </c>
      <c r="F18">
        <f>F15+F17</f>
        <v>9.5002019837330725</v>
      </c>
      <c r="G18">
        <f>G15+G17</f>
        <v>6.8755163927895442</v>
      </c>
      <c r="J18" t="e">
        <f>J15+J17</f>
        <v>#DIV/0!</v>
      </c>
      <c r="K18" t="e">
        <f>K15+K17</f>
        <v>#DIV/0!</v>
      </c>
      <c r="N18">
        <f>N15+N17</f>
        <v>9.7261624785475522</v>
      </c>
      <c r="O18">
        <f>O15+O17</f>
        <v>3.9778951701330998</v>
      </c>
      <c r="R18" t="e">
        <f>R15+R17</f>
        <v>#DIV/0!</v>
      </c>
      <c r="S18" t="e">
        <f>S15+S17</f>
        <v>#DIV/0!</v>
      </c>
      <c r="V18">
        <f>V15+V17</f>
        <v>10.673319403479489</v>
      </c>
      <c r="W18">
        <f>W15+W17</f>
        <v>5.0091477436692813</v>
      </c>
      <c r="Z18">
        <f>Z15+Z17</f>
        <v>9.8499429270594021</v>
      </c>
      <c r="AA18">
        <f>AA15+AA17</f>
        <v>4.2945867740100949</v>
      </c>
      <c r="AD18">
        <f>AD15+AD17</f>
        <v>13.282112966184252</v>
      </c>
      <c r="AE18">
        <f>AE15+AE17</f>
        <v>4.744115105878949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7.4803166666666661</v>
      </c>
      <c r="K26">
        <f t="shared" ref="K26:K36" si="1">AVERAGE(C3,G3,K3,O3,S3,W3,AA3,AE3)</f>
        <v>4.1403833333333333</v>
      </c>
      <c r="N26">
        <f>J27-J26</f>
        <v>0.64333333333333353</v>
      </c>
      <c r="O26">
        <f>K27-K26</f>
        <v>1.1933566666666664</v>
      </c>
      <c r="P26" s="1">
        <v>0.1</v>
      </c>
      <c r="Q26">
        <f>N26/J26*100</f>
        <v>8.6003489157099011</v>
      </c>
      <c r="R26">
        <f>O26/K26*100</f>
        <v>28.822371519545285</v>
      </c>
      <c r="U26">
        <f>J26</f>
        <v>7.4803166666666661</v>
      </c>
      <c r="V26">
        <f>K26</f>
        <v>4.1403833333333333</v>
      </c>
      <c r="W26">
        <f>Q26</f>
        <v>8.6003489157099011</v>
      </c>
      <c r="X26">
        <f>Q27</f>
        <v>3.5564448029161131</v>
      </c>
      <c r="Y26">
        <f>Q28</f>
        <v>6.4380073036123893</v>
      </c>
      <c r="Z26">
        <f>Q29</f>
        <v>-3.9316517348864504</v>
      </c>
      <c r="AA26">
        <f>Q30</f>
        <v>-2.1322181101958573</v>
      </c>
      <c r="AB26">
        <f>Q31</f>
        <v>4.2908165652523795</v>
      </c>
      <c r="AC26">
        <f>Q32</f>
        <v>4.142427125411376</v>
      </c>
      <c r="AD26">
        <f>Q33</f>
        <v>7.3018299136177607</v>
      </c>
      <c r="AE26">
        <f>Q34</f>
        <v>12.213609495141698</v>
      </c>
      <c r="AF26">
        <f>Q35</f>
        <v>21.235509191901418</v>
      </c>
      <c r="AG26">
        <f>R26</f>
        <v>28.822371519545285</v>
      </c>
      <c r="AH26">
        <f>R27</f>
        <v>-22.568039191218197</v>
      </c>
      <c r="AI26">
        <f>R28</f>
        <v>-8.912218272865239</v>
      </c>
      <c r="AJ26">
        <f>R29</f>
        <v>-1.2023846423237721</v>
      </c>
      <c r="AK26">
        <f>R30</f>
        <v>-4.8570381969463341</v>
      </c>
      <c r="AL26">
        <f>R31</f>
        <v>-2.1167927285315762</v>
      </c>
      <c r="AM26">
        <f>R32</f>
        <v>-9.2467283625107264</v>
      </c>
      <c r="AN26">
        <f>R33</f>
        <v>-9.9161510810190645</v>
      </c>
      <c r="AO26">
        <f>R34</f>
        <v>-5.6206550923223588</v>
      </c>
      <c r="AP26">
        <f>R35</f>
        <v>5.5550411998888887</v>
      </c>
    </row>
    <row r="27" spans="1:42" x14ac:dyDescent="0.25">
      <c r="I27" s="1">
        <v>0.1</v>
      </c>
      <c r="J27">
        <f t="shared" si="0"/>
        <v>8.1236499999999996</v>
      </c>
      <c r="K27">
        <f t="shared" si="1"/>
        <v>5.3337399999999997</v>
      </c>
      <c r="N27">
        <f>J28-J26</f>
        <v>0.26603333333333445</v>
      </c>
      <c r="O27">
        <f>K28-K26</f>
        <v>-0.93440333333333303</v>
      </c>
      <c r="P27" s="1">
        <v>0.2</v>
      </c>
      <c r="Q27">
        <f>N27/J26*100</f>
        <v>3.5564448029161131</v>
      </c>
      <c r="R27">
        <f>O27/K26*100</f>
        <v>-22.568039191218197</v>
      </c>
    </row>
    <row r="28" spans="1:42" x14ac:dyDescent="0.25">
      <c r="I28" s="1">
        <v>0.2</v>
      </c>
      <c r="J28">
        <f t="shared" si="0"/>
        <v>7.7463500000000005</v>
      </c>
      <c r="K28">
        <f t="shared" si="1"/>
        <v>3.2059800000000003</v>
      </c>
      <c r="N28">
        <f>J29-J26</f>
        <v>0.48158333333333481</v>
      </c>
      <c r="O28">
        <f>K29-K26</f>
        <v>-0.36900000000000022</v>
      </c>
      <c r="P28" s="1">
        <v>0.3</v>
      </c>
      <c r="Q28">
        <f>N28/J26*100</f>
        <v>6.4380073036123893</v>
      </c>
      <c r="R28">
        <f>O28/K26*100</f>
        <v>-8.912218272865239</v>
      </c>
    </row>
    <row r="29" spans="1:42" x14ac:dyDescent="0.25">
      <c r="I29" s="1">
        <v>0.3</v>
      </c>
      <c r="J29">
        <f t="shared" si="0"/>
        <v>7.9619000000000009</v>
      </c>
      <c r="K29">
        <f t="shared" si="1"/>
        <v>3.7713833333333331</v>
      </c>
      <c r="N29">
        <f>J30-J26</f>
        <v>-0.29410000000000025</v>
      </c>
      <c r="O29">
        <f>K30-K26</f>
        <v>-4.9783333333333069E-2</v>
      </c>
      <c r="P29" s="1">
        <v>0.4</v>
      </c>
      <c r="Q29">
        <f>N29/J26*100</f>
        <v>-3.9316517348864504</v>
      </c>
      <c r="R29">
        <f>O29/K26*100</f>
        <v>-1.2023846423237721</v>
      </c>
    </row>
    <row r="30" spans="1:42" x14ac:dyDescent="0.25">
      <c r="I30" s="1">
        <v>0.4</v>
      </c>
      <c r="J30">
        <f t="shared" si="0"/>
        <v>7.1862166666666658</v>
      </c>
      <c r="K30">
        <f t="shared" si="1"/>
        <v>4.0906000000000002</v>
      </c>
      <c r="N30">
        <f>J31-J26</f>
        <v>-0.15949666666666573</v>
      </c>
      <c r="O30">
        <f>K31-K26</f>
        <v>-0.20109999999999983</v>
      </c>
      <c r="P30" s="1">
        <v>0.5</v>
      </c>
      <c r="Q30">
        <f>N30/J26*100</f>
        <v>-2.1322181101958573</v>
      </c>
      <c r="R30">
        <f>O30/K26*100</f>
        <v>-4.8570381969463341</v>
      </c>
    </row>
    <row r="31" spans="1:42" x14ac:dyDescent="0.25">
      <c r="I31" s="1">
        <v>0.5</v>
      </c>
      <c r="J31">
        <f t="shared" si="0"/>
        <v>7.3208200000000003</v>
      </c>
      <c r="K31">
        <f t="shared" si="1"/>
        <v>3.9392833333333335</v>
      </c>
      <c r="N31">
        <f>J32-J26</f>
        <v>0.32096666666666795</v>
      </c>
      <c r="O31">
        <f>K32-K26</f>
        <v>-8.7643333333333295E-2</v>
      </c>
      <c r="P31" s="1">
        <v>0.6</v>
      </c>
      <c r="Q31">
        <f>N31/J26*100</f>
        <v>4.2908165652523795</v>
      </c>
      <c r="R31">
        <f>O31/K26*100</f>
        <v>-2.1167927285315762</v>
      </c>
    </row>
    <row r="32" spans="1:42" x14ac:dyDescent="0.25">
      <c r="I32" s="1">
        <v>0.6</v>
      </c>
      <c r="J32">
        <f t="shared" si="0"/>
        <v>7.801283333333334</v>
      </c>
      <c r="K32">
        <f t="shared" si="1"/>
        <v>4.05274</v>
      </c>
      <c r="N32">
        <f>J33-J26</f>
        <v>0.30986666666666807</v>
      </c>
      <c r="O32">
        <f>K33-K26</f>
        <v>-0.38285000000000036</v>
      </c>
      <c r="P32" s="1">
        <v>0.7</v>
      </c>
      <c r="Q32">
        <f>N32/J26*100</f>
        <v>4.142427125411376</v>
      </c>
      <c r="R32">
        <f>O32/K26*100</f>
        <v>-9.2467283625107264</v>
      </c>
    </row>
    <row r="33" spans="1:18" x14ac:dyDescent="0.25">
      <c r="I33" s="1">
        <v>0.7</v>
      </c>
      <c r="J33">
        <f t="shared" si="0"/>
        <v>7.7901833333333341</v>
      </c>
      <c r="K33">
        <f t="shared" si="1"/>
        <v>3.7575333333333329</v>
      </c>
      <c r="N33">
        <f>J34-J26</f>
        <v>0.54620000000000157</v>
      </c>
      <c r="O33">
        <f>K34-K26</f>
        <v>-0.41056666666666652</v>
      </c>
      <c r="P33" s="1">
        <v>0.8</v>
      </c>
      <c r="Q33">
        <f>N33/J26*100</f>
        <v>7.3018299136177607</v>
      </c>
      <c r="R33">
        <f>O33/K26*100</f>
        <v>-9.9161510810190645</v>
      </c>
    </row>
    <row r="34" spans="1:18" x14ac:dyDescent="0.25">
      <c r="I34" s="1">
        <v>0.8</v>
      </c>
      <c r="J34">
        <f t="shared" si="0"/>
        <v>8.0265166666666676</v>
      </c>
      <c r="K34">
        <f t="shared" si="1"/>
        <v>3.7298166666666668</v>
      </c>
      <c r="N34">
        <f>J35-J26</f>
        <v>0.91361666666666697</v>
      </c>
      <c r="O34">
        <f>K35-K26</f>
        <v>-0.23271666666666624</v>
      </c>
      <c r="P34" s="1">
        <v>0.9</v>
      </c>
      <c r="Q34">
        <f>N34/J26*100</f>
        <v>12.213609495141698</v>
      </c>
      <c r="R34">
        <f>O34/K26*100</f>
        <v>-5.6206550923223588</v>
      </c>
    </row>
    <row r="35" spans="1:18" x14ac:dyDescent="0.25">
      <c r="I35" s="1">
        <v>0.9</v>
      </c>
      <c r="J35">
        <f t="shared" si="0"/>
        <v>8.393933333333333</v>
      </c>
      <c r="K35">
        <f t="shared" si="1"/>
        <v>3.9076666666666671</v>
      </c>
      <c r="N35">
        <f>J36-J26</f>
        <v>1.5884833333333335</v>
      </c>
      <c r="O35">
        <f>K36-K26</f>
        <v>0.22999999999999954</v>
      </c>
      <c r="P35" s="1">
        <v>1</v>
      </c>
      <c r="Q35">
        <f>N35/J26*100</f>
        <v>21.235509191901418</v>
      </c>
      <c r="R35">
        <f>O35/K26*100</f>
        <v>5.5550411998888887</v>
      </c>
    </row>
    <row r="36" spans="1:18" x14ac:dyDescent="0.25">
      <c r="I36" s="1">
        <v>1</v>
      </c>
      <c r="J36">
        <f t="shared" si="0"/>
        <v>9.0687999999999995</v>
      </c>
      <c r="K36">
        <f t="shared" si="1"/>
        <v>4.3703833333333328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8.4344000000000001</v>
      </c>
      <c r="C41">
        <f>C3</f>
        <v>4.5982000000000003</v>
      </c>
    </row>
    <row r="42" spans="1:18" x14ac:dyDescent="0.25">
      <c r="A42" s="1">
        <v>2</v>
      </c>
      <c r="B42">
        <f>F3</f>
        <v>6.5027999999999997</v>
      </c>
      <c r="C42">
        <f>G3</f>
        <v>3.4992000000000001</v>
      </c>
    </row>
    <row r="43" spans="1:18" x14ac:dyDescent="0.25">
      <c r="A43" s="1">
        <v>3</v>
      </c>
      <c r="B43">
        <f>J3</f>
        <v>0</v>
      </c>
      <c r="C43">
        <f>K3</f>
        <v>0</v>
      </c>
    </row>
    <row r="44" spans="1:18" x14ac:dyDescent="0.25">
      <c r="A44" s="1">
        <v>4</v>
      </c>
      <c r="B44">
        <f>N3</f>
        <v>7.8724999999999996</v>
      </c>
      <c r="C44">
        <f>O3</f>
        <v>3.4298999999999999</v>
      </c>
    </row>
    <row r="45" spans="1:18" x14ac:dyDescent="0.25">
      <c r="A45" s="1">
        <v>5</v>
      </c>
      <c r="B45">
        <f>R3</f>
        <v>0</v>
      </c>
      <c r="C45">
        <f>S3</f>
        <v>0</v>
      </c>
    </row>
    <row r="46" spans="1:18" x14ac:dyDescent="0.25">
      <c r="A46" s="1">
        <v>6</v>
      </c>
      <c r="B46">
        <f>V3</f>
        <v>8.2349999999999994</v>
      </c>
      <c r="C46">
        <f>W3</f>
        <v>4.9993999999999996</v>
      </c>
    </row>
    <row r="47" spans="1:18" x14ac:dyDescent="0.25">
      <c r="A47" s="1">
        <v>7</v>
      </c>
      <c r="B47">
        <f>Z3</f>
        <v>7.0639000000000003</v>
      </c>
      <c r="C47">
        <f>AA3</f>
        <v>3.8197999999999999</v>
      </c>
    </row>
    <row r="48" spans="1:18" x14ac:dyDescent="0.25">
      <c r="A48" s="1">
        <v>8</v>
      </c>
      <c r="B48">
        <f>AD3</f>
        <v>6.7732999999999999</v>
      </c>
      <c r="C48">
        <f>AE3</f>
        <v>4.4958</v>
      </c>
    </row>
    <row r="50" spans="1:3" x14ac:dyDescent="0.25">
      <c r="A50" t="s">
        <v>19</v>
      </c>
      <c r="B50">
        <f>AVERAGE(B41:B48)</f>
        <v>5.6102374999999993</v>
      </c>
      <c r="C50">
        <f>AVERAGE(C41:C48)</f>
        <v>3.1052874999999998</v>
      </c>
    </row>
    <row r="51" spans="1:3" x14ac:dyDescent="0.25">
      <c r="A51" t="s">
        <v>8</v>
      </c>
      <c r="B51">
        <f>STDEV(B41:B48)</f>
        <v>3.5293696340999974</v>
      </c>
      <c r="C51">
        <f>STDEV(C41:C48)</f>
        <v>1.9930831918967737</v>
      </c>
    </row>
    <row r="52" spans="1:3" x14ac:dyDescent="0.25">
      <c r="A52" t="s">
        <v>20</v>
      </c>
      <c r="B52">
        <f>1.5*B51</f>
        <v>5.2940544511499965</v>
      </c>
      <c r="C52">
        <f>1.5*C51</f>
        <v>2.9896247878451607</v>
      </c>
    </row>
    <row r="53" spans="1:3" x14ac:dyDescent="0.25">
      <c r="A53" t="s">
        <v>9</v>
      </c>
      <c r="B53">
        <f>2*B51</f>
        <v>7.0587392681999948</v>
      </c>
      <c r="C53">
        <f>2*C51</f>
        <v>3.9861663837935475</v>
      </c>
    </row>
    <row r="54" spans="1:3" x14ac:dyDescent="0.25">
      <c r="A54" t="s">
        <v>21</v>
      </c>
      <c r="B54">
        <f>B50+B52</f>
        <v>10.904291951149997</v>
      </c>
      <c r="C54">
        <f>C50+C52</f>
        <v>6.09491228784516</v>
      </c>
    </row>
    <row r="55" spans="1:3" x14ac:dyDescent="0.25">
      <c r="A55" t="s">
        <v>10</v>
      </c>
      <c r="B55">
        <f>B50+B53</f>
        <v>12.668976768199993</v>
      </c>
      <c r="C55">
        <f>C50+C53</f>
        <v>7.0914538837935472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2015-03-24T22:52:27Z</dcterms:created>
  <dcterms:modified xsi:type="dcterms:W3CDTF">2015-04-21T05:12:32Z</dcterms:modified>
</cp:coreProperties>
</file>