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5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6" i="1"/>
  <c r="R26" i="1" s="1"/>
  <c r="AG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N29" i="1" l="1"/>
  <c r="Q29" i="1" s="1"/>
  <c r="Z26" i="1" s="1"/>
  <c r="O33" i="1"/>
  <c r="R33" i="1" s="1"/>
  <c r="AN26" i="1" s="1"/>
  <c r="O34" i="1"/>
  <c r="R34" i="1" s="1"/>
  <c r="AO26" i="1" s="1"/>
  <c r="W18" i="1"/>
  <c r="O27" i="1"/>
  <c r="R27" i="1" s="1"/>
  <c r="AH26" i="1" s="1"/>
  <c r="G18" i="1"/>
  <c r="N31" i="1"/>
  <c r="Q31" i="1" s="1"/>
  <c r="AB26" i="1" s="1"/>
  <c r="B51" i="1"/>
  <c r="B53" i="1" s="1"/>
  <c r="N32" i="1"/>
  <c r="Q32" i="1" s="1"/>
  <c r="AC26" i="1" s="1"/>
  <c r="C51" i="1"/>
  <c r="C53" i="1" s="1"/>
  <c r="O35" i="1"/>
  <c r="R35" i="1" s="1"/>
  <c r="AP26" i="1" s="1"/>
  <c r="F18" i="1"/>
  <c r="N18" i="1"/>
  <c r="V18" i="1"/>
  <c r="AD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B52" i="1" l="1"/>
  <c r="B54" i="1" s="1"/>
  <c r="C52" i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<sst xmlns="http://schemas.openxmlformats.org/spreadsheetml/2006/main" count="48" uniqueCount="22">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</sst>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11.260199999999999</v>
      </c>
      <c r="C3">
        <v>4.6538000000000004</v>
      </c>
      <c r="E3" s="1">
        <v>131</v>
      </c>
      <c r="F3">
        <v>10.203200000000001</v>
      </c>
      <c r="G3">
        <v>5.08</v>
      </c>
      <c r="I3" s="1">
        <v>131</v>
      </c>
      <c r="M3" s="1">
        <v>131</v>
      </c>
      <c r="N3">
        <v>13.427099999999999</v>
      </c>
      <c r="O3">
        <v>3.6173000000000002</v>
      </c>
      <c r="Q3" s="1">
        <v>131</v>
      </c>
      <c r="R3">
        <v>11.647399999999999</v>
      </c>
      <c r="S3">
        <v>3.0442</v>
      </c>
      <c r="U3" s="1">
        <v>131</v>
      </c>
      <c r="Y3" s="1">
        <v>131</v>
      </c>
      <c r="Z3">
        <v>13.874000000000001</v>
      </c>
      <c r="AA3">
        <v>6.4951999999999996</v>
      </c>
      <c r="AC3" s="1">
        <v>131</v>
      </c>
      <c r="AD3">
        <v>12.855399999999999</v>
      </c>
      <c r="AE3">
        <v>6.0974000000000004</v>
      </c>
    </row>
    <row r="4" spans="1:31" x14ac:dyDescent="0.25">
      <c r="A4" s="1">
        <v>0.1</v>
      </c>
      <c r="B4">
        <v>10.769600000000001</v>
      </c>
      <c r="C4">
        <v>4.6932999999999998</v>
      </c>
      <c r="E4" s="1">
        <v>0.1</v>
      </c>
      <c r="F4">
        <v>10.909599999999999</v>
      </c>
      <c r="G4">
        <v>3.754</v>
      </c>
      <c r="I4" s="1">
        <v>0.1</v>
      </c>
      <c r="M4" s="1">
        <v>0.1</v>
      </c>
      <c r="N4">
        <v>13.99</v>
      </c>
      <c r="O4">
        <v>4.2633000000000001</v>
      </c>
      <c r="Q4" s="1">
        <v>0.1</v>
      </c>
      <c r="R4">
        <v>12.642200000000001</v>
      </c>
      <c r="S4">
        <v>3.169</v>
      </c>
      <c r="U4" s="1">
        <v>0.1</v>
      </c>
      <c r="Y4" s="1">
        <v>0.1</v>
      </c>
      <c r="Z4">
        <v>19.5154</v>
      </c>
      <c r="AA4">
        <v>5.4010999999999996</v>
      </c>
      <c r="AC4" s="1">
        <v>0.1</v>
      </c>
      <c r="AD4">
        <v>15.838900000000001</v>
      </c>
      <c r="AE4">
        <v>6.2796000000000003</v>
      </c>
    </row>
    <row r="5" spans="1:31" x14ac:dyDescent="0.25">
      <c r="A5" s="1">
        <v>0.2</v>
      </c>
      <c r="B5">
        <v>9.9514999999999993</v>
      </c>
      <c r="C5">
        <v>3.4533</v>
      </c>
      <c r="E5" s="1">
        <v>0.2</v>
      </c>
      <c r="F5">
        <v>10.851800000000001</v>
      </c>
      <c r="G5">
        <v>4.0502000000000002</v>
      </c>
      <c r="I5" s="1">
        <v>0.2</v>
      </c>
      <c r="M5" s="1">
        <v>0.2</v>
      </c>
      <c r="N5">
        <v>15.01</v>
      </c>
      <c r="O5">
        <v>2.8725999999999998</v>
      </c>
      <c r="Q5" s="1">
        <v>0.2</v>
      </c>
      <c r="R5">
        <v>9.0494000000000003</v>
      </c>
      <c r="S5">
        <v>3.0270000000000001</v>
      </c>
      <c r="U5" s="1">
        <v>0.2</v>
      </c>
      <c r="Y5" s="1">
        <v>0.2</v>
      </c>
      <c r="Z5">
        <v>17.542899999999999</v>
      </c>
      <c r="AA5">
        <v>4.6525999999999996</v>
      </c>
      <c r="AC5" s="1">
        <v>0.2</v>
      </c>
      <c r="AD5">
        <v>14.562900000000001</v>
      </c>
      <c r="AE5">
        <v>5.1630000000000003</v>
      </c>
    </row>
    <row r="6" spans="1:31" x14ac:dyDescent="0.25">
      <c r="A6" s="1">
        <v>0.3</v>
      </c>
      <c r="B6">
        <v>9.9604999999999997</v>
      </c>
      <c r="C6">
        <v>3.1703000000000001</v>
      </c>
      <c r="E6" s="1">
        <v>0.3</v>
      </c>
      <c r="F6">
        <v>11.1531</v>
      </c>
      <c r="G6">
        <v>5.5975000000000001</v>
      </c>
      <c r="I6" s="1">
        <v>0.3</v>
      </c>
      <c r="M6" s="1">
        <v>0.3</v>
      </c>
      <c r="N6">
        <v>16.800999999999998</v>
      </c>
      <c r="O6">
        <v>3.9140999999999999</v>
      </c>
      <c r="Q6" s="1">
        <v>0.3</v>
      </c>
      <c r="R6">
        <v>11.706300000000001</v>
      </c>
      <c r="S6">
        <v>3.1815000000000002</v>
      </c>
      <c r="U6" s="1">
        <v>0.3</v>
      </c>
      <c r="Y6" s="1">
        <v>0.3</v>
      </c>
      <c r="Z6">
        <v>17.6569</v>
      </c>
      <c r="AA6">
        <v>5.0701999999999998</v>
      </c>
      <c r="AC6" s="1">
        <v>0.3</v>
      </c>
      <c r="AD6">
        <v>13.2805</v>
      </c>
      <c r="AE6">
        <v>6.3648999999999996</v>
      </c>
    </row>
    <row r="7" spans="1:31" x14ac:dyDescent="0.25">
      <c r="A7" s="1">
        <v>0.4</v>
      </c>
      <c r="B7">
        <v>13.211600000000001</v>
      </c>
      <c r="C7">
        <v>3.1787999999999998</v>
      </c>
      <c r="E7" s="1">
        <v>0.4</v>
      </c>
      <c r="F7">
        <v>10.369400000000001</v>
      </c>
      <c r="I7" s="1">
        <v>0.4</v>
      </c>
      <c r="M7" s="1">
        <v>0.4</v>
      </c>
      <c r="N7">
        <v>10.988</v>
      </c>
      <c r="O7">
        <v>4.1060999999999996</v>
      </c>
      <c r="Q7" s="1">
        <v>0.4</v>
      </c>
      <c r="R7">
        <v>13.209899999999999</v>
      </c>
      <c r="S7">
        <v>3.0470999999999999</v>
      </c>
      <c r="U7" s="1">
        <v>0.4</v>
      </c>
      <c r="Y7" s="1">
        <v>0.4</v>
      </c>
      <c r="Z7">
        <v>16.558700000000002</v>
      </c>
      <c r="AA7">
        <v>3.1907999999999999</v>
      </c>
      <c r="AC7" s="1">
        <v>0.4</v>
      </c>
      <c r="AD7">
        <v>10.9788</v>
      </c>
      <c r="AE7">
        <v>6.2328000000000001</v>
      </c>
    </row>
    <row r="8" spans="1:31" x14ac:dyDescent="0.25">
      <c r="A8" s="1">
        <v>0.5</v>
      </c>
      <c r="B8">
        <v>11.180199999999999</v>
      </c>
      <c r="C8">
        <v>4.9809999999999999</v>
      </c>
      <c r="E8" s="1">
        <v>0.5</v>
      </c>
      <c r="F8">
        <v>13.5434</v>
      </c>
      <c r="G8">
        <v>4.7992999999999997</v>
      </c>
      <c r="I8" s="1">
        <v>0.5</v>
      </c>
      <c r="M8" s="1">
        <v>0.5</v>
      </c>
      <c r="N8">
        <v>12.7249</v>
      </c>
      <c r="O8">
        <v>3.6728000000000001</v>
      </c>
      <c r="Q8" s="1">
        <v>0.5</v>
      </c>
      <c r="R8">
        <v>15.970800000000001</v>
      </c>
      <c r="S8">
        <v>3.6254</v>
      </c>
      <c r="U8" s="1">
        <v>0.5</v>
      </c>
      <c r="Y8" s="1">
        <v>0.5</v>
      </c>
      <c r="Z8">
        <v>20.3855</v>
      </c>
      <c r="AA8">
        <v>3.3109999999999999</v>
      </c>
      <c r="AC8" s="1">
        <v>0.5</v>
      </c>
      <c r="AD8">
        <v>16.232099999999999</v>
      </c>
      <c r="AE8">
        <v>6.9999000000000002</v>
      </c>
    </row>
    <row r="9" spans="1:31" x14ac:dyDescent="0.25">
      <c r="A9" s="1">
        <v>0.6</v>
      </c>
      <c r="B9">
        <v>9.4974000000000007</v>
      </c>
      <c r="C9">
        <v>3.8858000000000001</v>
      </c>
      <c r="E9" s="1">
        <v>0.6</v>
      </c>
      <c r="F9">
        <v>11.05</v>
      </c>
      <c r="G9">
        <v>4.9968000000000004</v>
      </c>
      <c r="I9" s="1">
        <v>0.6</v>
      </c>
      <c r="M9" s="1">
        <v>0.6</v>
      </c>
      <c r="N9">
        <v>14.013199999999999</v>
      </c>
      <c r="O9">
        <v>4.3369</v>
      </c>
      <c r="Q9" s="1">
        <v>0.6</v>
      </c>
      <c r="R9">
        <v>11.1732</v>
      </c>
      <c r="S9">
        <v>3.9117000000000002</v>
      </c>
      <c r="U9" s="1">
        <v>0.6</v>
      </c>
      <c r="Y9" s="1">
        <v>0.6</v>
      </c>
      <c r="Z9">
        <v>12.2445</v>
      </c>
      <c r="AA9">
        <v>4.1127000000000002</v>
      </c>
      <c r="AC9" s="1">
        <v>0.6</v>
      </c>
      <c r="AD9">
        <v>14.7509</v>
      </c>
      <c r="AE9">
        <v>7.2934999999999999</v>
      </c>
    </row>
    <row r="10" spans="1:31" x14ac:dyDescent="0.25">
      <c r="A10" s="1">
        <v>0.7</v>
      </c>
      <c r="B10">
        <v>12.13</v>
      </c>
      <c r="C10">
        <v>5.0148999999999999</v>
      </c>
      <c r="E10" s="1">
        <v>0.7</v>
      </c>
      <c r="F10">
        <v>10.215400000000001</v>
      </c>
      <c r="G10">
        <v>4.1238999999999999</v>
      </c>
      <c r="I10" s="1">
        <v>0.7</v>
      </c>
      <c r="M10" s="1">
        <v>0.7</v>
      </c>
      <c r="N10">
        <v>14.6448</v>
      </c>
      <c r="O10">
        <v>3.8355999999999999</v>
      </c>
      <c r="Q10" s="1">
        <v>0.7</v>
      </c>
      <c r="R10">
        <v>14.089600000000001</v>
      </c>
      <c r="S10">
        <v>3.8597999999999999</v>
      </c>
      <c r="U10" s="1">
        <v>0.7</v>
      </c>
      <c r="Y10" s="1">
        <v>0.7</v>
      </c>
      <c r="Z10">
        <v>11.516</v>
      </c>
      <c r="AA10">
        <v>3.2902999999999998</v>
      </c>
      <c r="AC10" s="1">
        <v>0.7</v>
      </c>
      <c r="AD10">
        <v>11.372400000000001</v>
      </c>
      <c r="AE10">
        <v>6.2723000000000004</v>
      </c>
    </row>
    <row r="11" spans="1:31" x14ac:dyDescent="0.25">
      <c r="A11" s="1">
        <v>0.8</v>
      </c>
      <c r="B11">
        <v>10.0289</v>
      </c>
      <c r="C11">
        <v>5.4078999999999997</v>
      </c>
      <c r="E11" s="1">
        <v>0.8</v>
      </c>
      <c r="F11">
        <v>10.835699999999999</v>
      </c>
      <c r="G11">
        <v>3.5451999999999999</v>
      </c>
      <c r="I11" s="1">
        <v>0.8</v>
      </c>
      <c r="M11" s="1">
        <v>0.8</v>
      </c>
      <c r="N11">
        <v>10.761200000000001</v>
      </c>
      <c r="O11">
        <v>3.2416</v>
      </c>
      <c r="Q11" s="1">
        <v>0.8</v>
      </c>
      <c r="R11">
        <v>11.3377</v>
      </c>
      <c r="S11">
        <v>6.4981</v>
      </c>
      <c r="U11" s="1">
        <v>0.8</v>
      </c>
      <c r="Y11" s="1">
        <v>0.8</v>
      </c>
      <c r="Z11">
        <v>12.284700000000001</v>
      </c>
      <c r="AA11">
        <v>2.9765000000000001</v>
      </c>
      <c r="AC11" s="1">
        <v>0.8</v>
      </c>
      <c r="AD11">
        <v>18.841799999999999</v>
      </c>
      <c r="AE11">
        <v>8.2315000000000005</v>
      </c>
    </row>
    <row r="12" spans="1:31" x14ac:dyDescent="0.25">
      <c r="A12" s="1">
        <v>0.9</v>
      </c>
      <c r="B12">
        <v>9.3178000000000001</v>
      </c>
      <c r="C12">
        <v>2.6166</v>
      </c>
      <c r="E12" s="1">
        <v>0.9</v>
      </c>
      <c r="F12">
        <v>13.4298</v>
      </c>
      <c r="G12">
        <v>3.0960000000000001</v>
      </c>
      <c r="I12" s="1">
        <v>0.9</v>
      </c>
      <c r="M12" s="1">
        <v>0.9</v>
      </c>
      <c r="N12">
        <v>11.901</v>
      </c>
      <c r="O12">
        <v>2.5211999999999999</v>
      </c>
      <c r="Q12" s="1">
        <v>0.9</v>
      </c>
      <c r="R12">
        <v>10.6248</v>
      </c>
      <c r="S12">
        <v>5.9089999999999998</v>
      </c>
      <c r="U12" s="1">
        <v>0.9</v>
      </c>
      <c r="Y12" s="1">
        <v>0.9</v>
      </c>
      <c r="Z12">
        <v>15.677099999999999</v>
      </c>
      <c r="AA12">
        <v>2.8201999999999998</v>
      </c>
      <c r="AC12" s="1">
        <v>0.9</v>
      </c>
      <c r="AD12">
        <v>16.4086</v>
      </c>
      <c r="AE12">
        <v>7.9093</v>
      </c>
    </row>
    <row r="13" spans="1:31" x14ac:dyDescent="0.25">
      <c r="A13" s="1">
        <v>1</v>
      </c>
      <c r="B13">
        <v>7.1862000000000004</v>
      </c>
      <c r="C13">
        <v>3.0541999999999998</v>
      </c>
      <c r="E13" s="1">
        <v>1</v>
      </c>
      <c r="F13">
        <v>10.7462</v>
      </c>
      <c r="G13">
        <v>4.6696</v>
      </c>
      <c r="I13" s="1">
        <v>1</v>
      </c>
      <c r="M13" s="1">
        <v>1</v>
      </c>
      <c r="N13">
        <v>9.6531000000000002</v>
      </c>
      <c r="O13">
        <v>3.1831999999999998</v>
      </c>
      <c r="Q13" s="1">
        <v>1</v>
      </c>
      <c r="R13">
        <v>16.0975</v>
      </c>
      <c r="S13">
        <v>5.4663000000000004</v>
      </c>
      <c r="U13" s="1">
        <v>1</v>
      </c>
      <c r="Y13" s="1">
        <v>1</v>
      </c>
      <c r="Z13">
        <v>17.0852</v>
      </c>
      <c r="AA13">
        <v>3.9102000000000001</v>
      </c>
      <c r="AC13" s="1">
        <v>1</v>
      </c>
      <c r="AD13">
        <v>17.014199999999999</v>
      </c>
      <c r="AE13">
        <v>7.8308</v>
      </c>
    </row>
    <row r="15" spans="1:31" x14ac:dyDescent="0.25">
      <c r="A15" t="s">
        <v>7</v>
      </c>
      <c r="B15">
        <f>AVERAGE(B4:B13)</f>
        <v>10.323370000000001</v>
      </c>
      <c r="C15">
        <f>AVERAGE(C4:C13)</f>
        <v>3.9456099999999998</v>
      </c>
      <c r="F15">
        <f>AVERAGE(F4:F13)</f>
        <v>11.310440000000002</v>
      </c>
      <c r="G15">
        <f>AVERAGE(G4:G13)</f>
        <v>4.2925000000000004</v>
      </c>
      <c r="J15" t="e">
        <f>AVERAGE(J4:J13)</f>
        <v>#DIV/0!</v>
      </c>
      <c r="K15" t="e">
        <f>AVERAGE(K4:K13)</f>
        <v>#DIV/0!</v>
      </c>
      <c r="N15">
        <f>AVERAGE(N4:N13)</f>
        <v>13.048719999999999</v>
      </c>
      <c r="O15">
        <f>AVERAGE(O4:O13)</f>
        <v>3.5947399999999994</v>
      </c>
      <c r="R15">
        <f>AVERAGE(R4:R13)</f>
        <v>12.59014</v>
      </c>
      <c r="S15">
        <f>AVERAGE(S4:S13)</f>
        <v>4.1694900000000006</v>
      </c>
      <c r="V15" t="e">
        <f>AVERAGE(V4:V13)</f>
        <v>#DIV/0!</v>
      </c>
      <c r="W15" t="e">
        <f>AVERAGE(W4:W13)</f>
        <v>#DIV/0!</v>
      </c>
      <c r="Z15">
        <f>AVERAGE(Z4:Z13)</f>
        <v>16.046690000000002</v>
      </c>
      <c r="AA15">
        <f>AVERAGE(AA4:AA13)</f>
        <v>3.8735599999999999</v>
      </c>
      <c r="AD15">
        <f>AVERAGE(AD4:AD13)</f>
        <v>14.928109999999998</v>
      </c>
      <c r="AE15">
        <f>AVERAGE(AE4:AE13)</f>
        <v>6.8577600000000007</v>
      </c>
    </row>
    <row r="16" spans="1:31" x14ac:dyDescent="0.25">
      <c r="A16" t="s">
        <v>8</v>
      </c>
      <c r="B16">
        <f>STDEV(B4:B13)</f>
        <v>1.6475898539314164</v>
      </c>
      <c r="C16">
        <f>STDEV(C4:C13)</f>
        <v>0.99491344397389792</v>
      </c>
      <c r="F16">
        <f>STDEV(F4:F13)</f>
        <v>1.1817980239166646</v>
      </c>
      <c r="G16">
        <f>STDEV(G4:G13)</f>
        <v>0.78782145661310266</v>
      </c>
      <c r="J16" t="e">
        <f>STDEV(J4:J13)</f>
        <v>#DIV/0!</v>
      </c>
      <c r="K16" t="e">
        <f>STDEV(K4:K13)</f>
        <v>#DIV/0!</v>
      </c>
      <c r="N16">
        <f>STDEV(N4:N13)</f>
        <v>2.2291402417374551</v>
      </c>
      <c r="O16">
        <f>STDEV(O4:O13)</f>
        <v>0.6140401763909481</v>
      </c>
      <c r="R16">
        <f>STDEV(R4:R13)</f>
        <v>2.2881950267502229</v>
      </c>
      <c r="S16">
        <f>STDEV(S4:S13)</f>
        <v>1.2966015600192844</v>
      </c>
      <c r="V16" t="e">
        <f>STDEV(V4:V13)</f>
        <v>#DIV/0!</v>
      </c>
      <c r="W16" t="e">
        <f>STDEV(W4:W13)</f>
        <v>#DIV/0!</v>
      </c>
      <c r="Z16">
        <f>STDEV(Z4:Z13)</f>
        <v>3.0966337520496845</v>
      </c>
      <c r="AA16">
        <f>STDEV(AA4:AA13)</f>
        <v>0.91091349900342711</v>
      </c>
      <c r="AD16">
        <f>STDEV(AD4:AD13)</f>
        <v>2.4835020839532427</v>
      </c>
      <c r="AE16">
        <f>STDEV(AE4:AE13)</f>
        <v>0.9622027832011304</v>
      </c>
    </row>
    <row r="17" spans="1:42" x14ac:dyDescent="0.25">
      <c r="A17" t="s">
        <v>9</v>
      </c>
      <c r="B17">
        <f>2*B16</f>
        <v>3.2951797078628329</v>
      </c>
      <c r="C17">
        <f>2*C16</f>
        <v>1.9898268879477958</v>
      </c>
      <c r="F17">
        <f>2*F16</f>
        <v>2.3635960478333291</v>
      </c>
      <c r="G17">
        <f>2*G16</f>
        <v>1.5756429132262053</v>
      </c>
      <c r="J17" t="e">
        <f>2*J16</f>
        <v>#DIV/0!</v>
      </c>
      <c r="K17" t="e">
        <f>2*K16</f>
        <v>#DIV/0!</v>
      </c>
      <c r="N17">
        <f>2*N16</f>
        <v>4.4582804834749101</v>
      </c>
      <c r="O17">
        <f>2*O16</f>
        <v>1.2280803527818962</v>
      </c>
      <c r="R17">
        <f>2*R16</f>
        <v>4.5763900535004458</v>
      </c>
      <c r="S17">
        <f>2*S16</f>
        <v>2.5932031200385688</v>
      </c>
      <c r="V17" t="e">
        <f>2*V16</f>
        <v>#DIV/0!</v>
      </c>
      <c r="W17" t="e">
        <f>2*W16</f>
        <v>#DIV/0!</v>
      </c>
      <c r="Z17">
        <f>2*Z16</f>
        <v>6.193267504099369</v>
      </c>
      <c r="AA17">
        <f>2*AA16</f>
        <v>1.8218269980068542</v>
      </c>
      <c r="AD17">
        <f>2*AD16</f>
        <v>4.9670041679064854</v>
      </c>
      <c r="AE17">
        <f>2*AE16</f>
        <v>1.9244055664022608</v>
      </c>
    </row>
    <row r="18" spans="1:42" x14ac:dyDescent="0.25">
      <c r="A18" t="s">
        <v>10</v>
      </c>
      <c r="B18">
        <f>B15+B17</f>
        <v>13.618549707862833</v>
      </c>
      <c r="C18">
        <f>C15+C17</f>
        <v>5.9354368879477954</v>
      </c>
      <c r="F18">
        <f>F15+F17</f>
        <v>13.674036047833331</v>
      </c>
      <c r="G18">
        <f>G15+G17</f>
        <v>5.8681429132262055</v>
      </c>
      <c r="J18" t="e">
        <f>J15+J17</f>
        <v>#DIV/0!</v>
      </c>
      <c r="K18" t="e">
        <f>K15+K17</f>
        <v>#DIV/0!</v>
      </c>
      <c r="N18">
        <f>N15+N17</f>
        <v>17.507000483474911</v>
      </c>
      <c r="O18">
        <f>O15+O17</f>
        <v>4.8228203527818954</v>
      </c>
      <c r="R18">
        <f>R15+R17</f>
        <v>17.166530053500445</v>
      </c>
      <c r="S18">
        <f>S15+S17</f>
        <v>6.7626931200385698</v>
      </c>
      <c r="V18" t="e">
        <f>V15+V17</f>
        <v>#DIV/0!</v>
      </c>
      <c r="W18" t="e">
        <f>W15+W17</f>
        <v>#DIV/0!</v>
      </c>
      <c r="Z18">
        <f>Z15+Z17</f>
        <v>22.239957504099372</v>
      </c>
      <c r="AA18">
        <f>AA15+AA17</f>
        <v>5.6953869980068541</v>
      </c>
      <c r="AD18">
        <f>AD15+AD17</f>
        <v>19.895114167906485</v>
      </c>
      <c r="AE18">
        <f>AE15+AE17</f>
        <v>8.7821655664022611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12.211216666666667</v>
      </c>
      <c r="K26">
        <f t="shared" ref="K26:K36" si="1">AVERAGE(C3,G3,K3,O3,S3,W3,AA3,AE3)</f>
        <v>4.8313166666666669</v>
      </c>
      <c r="N26">
        <f>J27-J26</f>
        <v>1.7330666666666659</v>
      </c>
      <c r="O26">
        <f>K27-K26</f>
        <v>-0.23793333333333422</v>
      </c>
      <c r="P26" s="1">
        <v>0.1</v>
      </c>
      <c r="Q26">
        <f>N26/J26*100</f>
        <v>14.192415989124745</v>
      </c>
      <c r="R26">
        <f>O26/K26*100</f>
        <v>-4.9248134566491713</v>
      </c>
      <c r="U26">
        <f>J26</f>
        <v>12.211216666666667</v>
      </c>
      <c r="V26">
        <f>K26</f>
        <v>4.8313166666666669</v>
      </c>
      <c r="W26">
        <f>Q26</f>
        <v>14.192415989124745</v>
      </c>
      <c r="X26">
        <f>Q27</f>
        <v>5.0516396810036532</v>
      </c>
      <c r="Y26">
        <f>Q28</f>
        <v>9.95123336058513</v>
      </c>
      <c r="Z26">
        <f>Q29</f>
        <v>2.7967456150288239</v>
      </c>
      <c r="AA26">
        <f>Q30</f>
        <v>22.888246188954685</v>
      </c>
      <c r="AB26">
        <f>Q31</f>
        <v>-0.73443405175296483</v>
      </c>
      <c r="AC26">
        <f>Q32</f>
        <v>0.95663413282598297</v>
      </c>
      <c r="AD26">
        <f>Q33</f>
        <v>1.1228747340218688</v>
      </c>
      <c r="AE26">
        <f>Q34</f>
        <v>5.5847560917353389</v>
      </c>
      <c r="AF26">
        <f>Q35</f>
        <v>6.1625035998324096</v>
      </c>
      <c r="AG26">
        <f>R26</f>
        <v>-4.9248134566491713</v>
      </c>
      <c r="AH26">
        <f>R27</f>
        <v>-19.902097081885888</v>
      </c>
      <c r="AI26">
        <f>R28</f>
        <v>-5.8279489028180871</v>
      </c>
      <c r="AJ26">
        <f>R29</f>
        <v>-18.218567057289434</v>
      </c>
      <c r="AK26">
        <f>R30</f>
        <v>-5.5143697887739291</v>
      </c>
      <c r="AL26">
        <f>R31</f>
        <v>-1.5540967093166516</v>
      </c>
      <c r="AM26">
        <f>R32</f>
        <v>-8.9385571221095841</v>
      </c>
      <c r="AN26">
        <f>R33</f>
        <v>3.1492450298227839</v>
      </c>
      <c r="AO26">
        <f>R34</f>
        <v>-14.197647984158895</v>
      </c>
      <c r="AP26">
        <f>R35</f>
        <v>-3.0136712214406689</v>
      </c>
    </row>
    <row r="27" spans="1:42" x14ac:dyDescent="0.25">
      <c r="I27" s="1">
        <v>0.1</v>
      </c>
      <c r="J27">
        <f t="shared" si="0"/>
        <v>13.944283333333333</v>
      </c>
      <c r="K27">
        <f t="shared" si="1"/>
        <v>4.5933833333333327</v>
      </c>
      <c r="N27">
        <f>J28-J26</f>
        <v>0.6168666666666649</v>
      </c>
      <c r="O27">
        <f>K28-K26</f>
        <v>-0.96153333333333313</v>
      </c>
      <c r="P27" s="1">
        <v>0.2</v>
      </c>
      <c r="Q27">
        <f>N27/J26*100</f>
        <v>5.0516396810036532</v>
      </c>
      <c r="R27">
        <f>O27/K26*100</f>
        <v>-19.902097081885888</v>
      </c>
    </row>
    <row r="28" spans="1:42" x14ac:dyDescent="0.25">
      <c r="I28" s="1">
        <v>0.2</v>
      </c>
      <c r="J28">
        <f t="shared" si="0"/>
        <v>12.828083333333332</v>
      </c>
      <c r="K28">
        <f t="shared" si="1"/>
        <v>3.8697833333333338</v>
      </c>
      <c r="N28">
        <f>J29-J26</f>
        <v>1.215166666666665</v>
      </c>
      <c r="O28">
        <f>K29-K26</f>
        <v>-0.28156666666666741</v>
      </c>
      <c r="P28" s="1">
        <v>0.3</v>
      </c>
      <c r="Q28">
        <f>N28/J26*100</f>
        <v>9.95123336058513</v>
      </c>
      <c r="R28">
        <f>O28/K26*100</f>
        <v>-5.8279489028180871</v>
      </c>
    </row>
    <row r="29" spans="1:42" x14ac:dyDescent="0.25">
      <c r="I29" s="1">
        <v>0.3</v>
      </c>
      <c r="J29">
        <f t="shared" si="0"/>
        <v>13.426383333333332</v>
      </c>
      <c r="K29">
        <f t="shared" si="1"/>
        <v>4.5497499999999995</v>
      </c>
      <c r="N29">
        <f>J30-J26</f>
        <v>0.34151666666666891</v>
      </c>
      <c r="O29">
        <f>K30-K26</f>
        <v>-0.8801966666666674</v>
      </c>
      <c r="P29" s="1">
        <v>0.4</v>
      </c>
      <c r="Q29">
        <f>N29/J26*100</f>
        <v>2.7967456150288239</v>
      </c>
      <c r="R29">
        <f>O29/K26*100</f>
        <v>-18.218567057289434</v>
      </c>
    </row>
    <row r="30" spans="1:42" x14ac:dyDescent="0.25">
      <c r="I30" s="1">
        <v>0.4</v>
      </c>
      <c r="J30">
        <f t="shared" si="0"/>
        <v>12.552733333333336</v>
      </c>
      <c r="K30">
        <f t="shared" si="1"/>
        <v>3.9511199999999995</v>
      </c>
      <c r="N30">
        <f>J31-J26</f>
        <v>2.7949333333333328</v>
      </c>
      <c r="O30">
        <f>K31-K26</f>
        <v>-0.2664166666666663</v>
      </c>
      <c r="P30" s="1">
        <v>0.5</v>
      </c>
      <c r="Q30">
        <f>N30/J26*100</f>
        <v>22.888246188954685</v>
      </c>
      <c r="R30">
        <f>O30/K26*100</f>
        <v>-5.5143697887739291</v>
      </c>
    </row>
    <row r="31" spans="1:42" x14ac:dyDescent="0.25">
      <c r="I31" s="1">
        <v>0.5</v>
      </c>
      <c r="J31">
        <f t="shared" si="0"/>
        <v>15.00615</v>
      </c>
      <c r="K31">
        <f t="shared" si="1"/>
        <v>4.5649000000000006</v>
      </c>
      <c r="N31">
        <f>J32-J26</f>
        <v>-8.9683333333333337E-2</v>
      </c>
      <c r="O31">
        <f>K32-K26</f>
        <v>-7.5083333333333613E-2</v>
      </c>
      <c r="P31" s="1">
        <v>0.6</v>
      </c>
      <c r="Q31">
        <f>N31/J26*100</f>
        <v>-0.73443405175296483</v>
      </c>
      <c r="R31">
        <f>O31/K26*100</f>
        <v>-1.5540967093166516</v>
      </c>
    </row>
    <row r="32" spans="1:42" x14ac:dyDescent="0.25">
      <c r="I32" s="1">
        <v>0.6</v>
      </c>
      <c r="J32">
        <f t="shared" si="0"/>
        <v>12.121533333333334</v>
      </c>
      <c r="K32">
        <f t="shared" si="1"/>
        <v>4.7562333333333333</v>
      </c>
      <c r="N32">
        <f>J33-J26</f>
        <v>0.11681666666666857</v>
      </c>
      <c r="O32">
        <f>K33-K26</f>
        <v>-0.43185000000000073</v>
      </c>
      <c r="P32" s="1">
        <v>0.7</v>
      </c>
      <c r="Q32">
        <f>N32/J26*100</f>
        <v>0.95663413282598297</v>
      </c>
      <c r="R32">
        <f>O32/K26*100</f>
        <v>-8.9385571221095841</v>
      </c>
    </row>
    <row r="33" spans="1:18" x14ac:dyDescent="0.25">
      <c r="I33" s="1">
        <v>0.7</v>
      </c>
      <c r="J33">
        <f t="shared" si="0"/>
        <v>12.328033333333336</v>
      </c>
      <c r="K33">
        <f t="shared" si="1"/>
        <v>4.3994666666666662</v>
      </c>
      <c r="N33">
        <f>J34-J26</f>
        <v>0.13711666666666744</v>
      </c>
      <c r="O33">
        <f>K34-K26</f>
        <v>0.15214999999999979</v>
      </c>
      <c r="P33" s="1">
        <v>0.8</v>
      </c>
      <c r="Q33">
        <f>N33/J26*100</f>
        <v>1.1228747340218688</v>
      </c>
      <c r="R33">
        <f>O33/K26*100</f>
        <v>3.1492450298227839</v>
      </c>
    </row>
    <row r="34" spans="1:18" x14ac:dyDescent="0.25">
      <c r="I34" s="1">
        <v>0.8</v>
      </c>
      <c r="J34">
        <f t="shared" si="0"/>
        <v>12.348333333333334</v>
      </c>
      <c r="K34">
        <f t="shared" si="1"/>
        <v>4.9834666666666667</v>
      </c>
      <c r="N34">
        <f>J35-J26</f>
        <v>0.68196666666666772</v>
      </c>
      <c r="O34">
        <f>K35-K26</f>
        <v>-0.68593333333333284</v>
      </c>
      <c r="P34" s="1">
        <v>0.9</v>
      </c>
      <c r="Q34">
        <f>N34/J26*100</f>
        <v>5.5847560917353389</v>
      </c>
      <c r="R34">
        <f>O34/K26*100</f>
        <v>-14.197647984158895</v>
      </c>
    </row>
    <row r="35" spans="1:18" x14ac:dyDescent="0.25">
      <c r="I35" s="1">
        <v>0.9</v>
      </c>
      <c r="J35">
        <f t="shared" si="0"/>
        <v>12.893183333333335</v>
      </c>
      <c r="K35">
        <f t="shared" si="1"/>
        <v>4.1453833333333341</v>
      </c>
      <c r="N35">
        <f>J36-J26</f>
        <v>0.7525166666666685</v>
      </c>
      <c r="O35">
        <f>K36-K26</f>
        <v>-0.14559999999999995</v>
      </c>
      <c r="P35" s="1">
        <v>1</v>
      </c>
      <c r="Q35">
        <f>N35/J26*100</f>
        <v>6.1625035998324096</v>
      </c>
      <c r="R35">
        <f>O35/K26*100</f>
        <v>-3.0136712214406689</v>
      </c>
    </row>
    <row r="36" spans="1:18" x14ac:dyDescent="0.25">
      <c r="I36" s="1">
        <v>1</v>
      </c>
      <c r="J36">
        <f t="shared" si="0"/>
        <v>12.963733333333336</v>
      </c>
      <c r="K36">
        <f t="shared" si="1"/>
        <v>4.685716666666667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11.260199999999999</v>
      </c>
      <c r="C41">
        <f>C3</f>
        <v>4.6538000000000004</v>
      </c>
    </row>
    <row r="42" spans="1:18" x14ac:dyDescent="0.25">
      <c r="A42" s="1">
        <v>2</v>
      </c>
      <c r="B42">
        <f>F3</f>
        <v>10.203200000000001</v>
      </c>
      <c r="C42">
        <f>G3</f>
        <v>5.08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13.427099999999999</v>
      </c>
      <c r="C44">
        <f>O3</f>
        <v>3.6173000000000002</v>
      </c>
    </row>
    <row r="45" spans="1:18" x14ac:dyDescent="0.25">
      <c r="A45" s="1">
        <v>5</v>
      </c>
      <c r="B45">
        <f>R3</f>
        <v>11.647399999999999</v>
      </c>
      <c r="C45">
        <f>S3</f>
        <v>3.0442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13.874000000000001</v>
      </c>
      <c r="C47">
        <f>AA3</f>
        <v>6.4951999999999996</v>
      </c>
    </row>
    <row r="48" spans="1:18" x14ac:dyDescent="0.25">
      <c r="A48" s="1">
        <v>8</v>
      </c>
      <c r="B48">
        <f>AD3</f>
        <v>12.855399999999999</v>
      </c>
      <c r="C48">
        <f>AE3</f>
        <v>6.0974000000000004</v>
      </c>
    </row>
    <row r="50" spans="1:3" x14ac:dyDescent="0.25">
      <c r="A50" t="s">
        <v>19</v>
      </c>
      <c r="B50">
        <f>AVERAGE(B41:B48)</f>
        <v>9.1584125000000007</v>
      </c>
      <c r="C50">
        <f>AVERAGE(C41:C48)</f>
        <v>3.6234875</v>
      </c>
    </row>
    <row r="51" spans="1:3" x14ac:dyDescent="0.25">
      <c r="A51" t="s">
        <v>8</v>
      </c>
      <c r="B51">
        <f>STDEV(B41:B48)</f>
        <v>5.7765951964896347</v>
      </c>
      <c r="C51">
        <f>STDEV(C41:C48)</f>
        <v>2.5112570520060262</v>
      </c>
    </row>
    <row r="52" spans="1:3" x14ac:dyDescent="0.25">
      <c r="A52" t="s">
        <v>20</v>
      </c>
      <c r="B52">
        <f>1.5*B51</f>
        <v>8.6648927947344525</v>
      </c>
      <c r="C52">
        <f>1.5*C51</f>
        <v>3.7668855780090391</v>
      </c>
    </row>
    <row r="53" spans="1:3" x14ac:dyDescent="0.25">
      <c r="A53" t="s">
        <v>9</v>
      </c>
      <c r="B53">
        <f>2*B51</f>
        <v>11.553190392979269</v>
      </c>
      <c r="C53">
        <f>2*C51</f>
        <v>5.0225141040120524</v>
      </c>
    </row>
    <row r="54" spans="1:3" x14ac:dyDescent="0.25">
      <c r="A54" t="s">
        <v>21</v>
      </c>
      <c r="B54">
        <f>B50+B52</f>
        <v>17.823305294734453</v>
      </c>
      <c r="C54">
        <f>C50+C52</f>
        <v>7.3903730780090395</v>
      </c>
    </row>
    <row r="55" spans="1:3" x14ac:dyDescent="0.25">
      <c r="A55" t="s">
        <v>10</v>
      </c>
      <c r="B55">
        <f>B50+B53</f>
        <v>20.711602892979272</v>
      </c>
      <c r="C55">
        <f>C50+C53</f>
        <v>8.6460016040120529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2015-03-24T22:59:29Z</dcterms:created>
  <dcterms:modified xsi:type="dcterms:W3CDTF">2015-04-21T05:19:04Z</dcterms:modified>
</cp:coreProperties>
</file>