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5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1" i="1" s="1"/>
  <c r="O27" i="1"/>
  <c r="R27" i="1" s="1"/>
  <c r="AH26" i="1" s="1"/>
  <c r="K36" i="1"/>
  <c r="K35" i="1"/>
  <c r="K34" i="1"/>
  <c r="K33" i="1"/>
  <c r="O32" i="1" s="1"/>
  <c r="R32" i="1" s="1"/>
  <c r="AM26" i="1" s="1"/>
  <c r="K32" i="1"/>
  <c r="O31" i="1" s="1"/>
  <c r="R31" i="1" s="1"/>
  <c r="AL26" i="1" s="1"/>
  <c r="K31" i="1"/>
  <c r="O30" i="1" s="1"/>
  <c r="R30" i="1" s="1"/>
  <c r="AK26" i="1" s="1"/>
  <c r="K30" i="1"/>
  <c r="K29" i="1"/>
  <c r="K28" i="1"/>
  <c r="K27" i="1"/>
  <c r="O26" i="1" s="1"/>
  <c r="R26" i="1" s="1"/>
  <c r="AG26" i="1" s="1"/>
  <c r="K26" i="1"/>
  <c r="V26" i="1" s="1"/>
  <c r="J26" i="1"/>
  <c r="U26" i="1" s="1"/>
  <c r="J36" i="1"/>
  <c r="N35" i="1" s="1"/>
  <c r="Q35" i="1" s="1"/>
  <c r="AF26" i="1" s="1"/>
  <c r="J35" i="1"/>
  <c r="J34" i="1"/>
  <c r="J33" i="1"/>
  <c r="J32" i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AE16" i="1"/>
  <c r="AE17" i="1" s="1"/>
  <c r="AD16" i="1"/>
  <c r="AD17" i="1" s="1"/>
  <c r="AE15" i="1"/>
  <c r="AE18" i="1" s="1"/>
  <c r="AD15" i="1"/>
  <c r="AA16" i="1"/>
  <c r="AA17" i="1" s="1"/>
  <c r="Z16" i="1"/>
  <c r="Z17" i="1" s="1"/>
  <c r="AA15" i="1"/>
  <c r="AA18" i="1" s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K18" i="1" l="1"/>
  <c r="O35" i="1"/>
  <c r="R35" i="1" s="1"/>
  <c r="AP26" i="1" s="1"/>
  <c r="N29" i="1"/>
  <c r="Q29" i="1" s="1"/>
  <c r="Z26" i="1" s="1"/>
  <c r="O34" i="1"/>
  <c r="R34" i="1" s="1"/>
  <c r="AO26" i="1" s="1"/>
  <c r="R18" i="1"/>
  <c r="N26" i="1"/>
  <c r="Q26" i="1" s="1"/>
  <c r="W26" i="1" s="1"/>
  <c r="N34" i="1"/>
  <c r="Q34" i="1" s="1"/>
  <c r="AE26" i="1" s="1"/>
  <c r="O28" i="1"/>
  <c r="R28" i="1" s="1"/>
  <c r="AI26" i="1" s="1"/>
  <c r="N32" i="1"/>
  <c r="Q32" i="1" s="1"/>
  <c r="AC26" i="1" s="1"/>
  <c r="N33" i="1"/>
  <c r="Q33" i="1" s="1"/>
  <c r="AD26" i="1" s="1"/>
  <c r="O33" i="1"/>
  <c r="R33" i="1" s="1"/>
  <c r="AN26" i="1" s="1"/>
  <c r="B53" i="1"/>
  <c r="B52" i="1"/>
  <c r="C52" i="1"/>
  <c r="C53" i="1"/>
  <c r="F18" i="1"/>
  <c r="N18" i="1"/>
  <c r="V18" i="1"/>
  <c r="AD18" i="1"/>
  <c r="B50" i="1"/>
  <c r="C50" i="1"/>
  <c r="N30" i="1"/>
  <c r="Q30" i="1" s="1"/>
  <c r="AA26" i="1" s="1"/>
  <c r="O29" i="1"/>
  <c r="R29" i="1" s="1"/>
  <c r="AJ26" i="1" s="1"/>
  <c r="N31" i="1"/>
  <c r="Q31" i="1" s="1"/>
  <c r="AB26" i="1" s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<sst xmlns="http://schemas.openxmlformats.org/spreadsheetml/2006/main" count="48" uniqueCount="22">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</sst>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AE6" sqref="AE6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E3" s="1">
        <v>232</v>
      </c>
      <c r="F3">
        <v>12.4087</v>
      </c>
      <c r="G3">
        <v>4.3091999999999997</v>
      </c>
      <c r="I3" s="1">
        <v>232</v>
      </c>
      <c r="J3">
        <v>14.3132</v>
      </c>
      <c r="K3">
        <v>5.2987000000000002</v>
      </c>
      <c r="M3" s="1">
        <v>232</v>
      </c>
      <c r="N3">
        <v>13.289899999999999</v>
      </c>
      <c r="O3">
        <v>5.3887999999999998</v>
      </c>
      <c r="Q3" s="1">
        <v>232</v>
      </c>
      <c r="U3" s="1">
        <v>232</v>
      </c>
      <c r="V3">
        <v>11.4559</v>
      </c>
      <c r="W3">
        <v>5.8028000000000004</v>
      </c>
      <c r="Y3" s="1">
        <v>232</v>
      </c>
      <c r="Z3">
        <v>11.145899999999999</v>
      </c>
      <c r="AA3">
        <v>5.3617999999999997</v>
      </c>
      <c r="AC3" s="1">
        <v>232</v>
      </c>
      <c r="AD3">
        <v>11.3393</v>
      </c>
      <c r="AE3">
        <v>4.5899000000000001</v>
      </c>
    </row>
    <row r="4" spans="1:31" x14ac:dyDescent="0.25">
      <c r="A4" s="1">
        <v>0.1</v>
      </c>
      <c r="E4" s="1">
        <v>0.1</v>
      </c>
      <c r="F4">
        <v>17.137699999999999</v>
      </c>
      <c r="I4" s="1">
        <v>0.1</v>
      </c>
      <c r="J4">
        <v>11.6297</v>
      </c>
      <c r="K4">
        <v>4.6961000000000004</v>
      </c>
      <c r="M4" s="1">
        <v>0.1</v>
      </c>
      <c r="N4">
        <v>12.371</v>
      </c>
      <c r="O4">
        <v>3.7391000000000001</v>
      </c>
      <c r="Q4" s="1">
        <v>0.1</v>
      </c>
      <c r="U4" s="1">
        <v>0.1</v>
      </c>
      <c r="V4">
        <v>12.0153</v>
      </c>
      <c r="W4">
        <v>4.8452000000000002</v>
      </c>
      <c r="Y4" s="1">
        <v>0.1</v>
      </c>
      <c r="Z4">
        <v>10.760300000000001</v>
      </c>
      <c r="AA4">
        <v>3.5960999999999999</v>
      </c>
      <c r="AC4" s="1">
        <v>0.1</v>
      </c>
      <c r="AD4">
        <v>13.113200000000001</v>
      </c>
      <c r="AE4">
        <v>4.2066999999999997</v>
      </c>
    </row>
    <row r="5" spans="1:31" x14ac:dyDescent="0.25">
      <c r="A5" s="1">
        <v>0.2</v>
      </c>
      <c r="E5" s="1">
        <v>0.2</v>
      </c>
      <c r="F5">
        <v>11.999499999999999</v>
      </c>
      <c r="G5">
        <v>3.5823999999999998</v>
      </c>
      <c r="I5" s="1">
        <v>0.2</v>
      </c>
      <c r="J5">
        <v>14.4621</v>
      </c>
      <c r="K5">
        <v>3.7951000000000001</v>
      </c>
      <c r="M5" s="1">
        <v>0.2</v>
      </c>
      <c r="N5">
        <v>16.100999999999999</v>
      </c>
      <c r="O5">
        <v>5.5921000000000003</v>
      </c>
      <c r="Q5" s="1">
        <v>0.2</v>
      </c>
      <c r="U5" s="1">
        <v>0.2</v>
      </c>
      <c r="V5">
        <v>12.985799999999999</v>
      </c>
      <c r="W5">
        <v>4.4957000000000003</v>
      </c>
      <c r="Y5" s="1">
        <v>0.2</v>
      </c>
      <c r="Z5">
        <v>13.2471</v>
      </c>
      <c r="AA5">
        <v>3.9022000000000001</v>
      </c>
      <c r="AC5" s="1">
        <v>0.2</v>
      </c>
      <c r="AE5">
        <v>6.9828000000000001</v>
      </c>
    </row>
    <row r="6" spans="1:31" x14ac:dyDescent="0.25">
      <c r="A6" s="1">
        <v>0.3</v>
      </c>
      <c r="E6" s="1">
        <v>0.3</v>
      </c>
      <c r="F6">
        <v>16.107199999999999</v>
      </c>
      <c r="G6">
        <v>3.1840999999999999</v>
      </c>
      <c r="I6" s="1">
        <v>0.3</v>
      </c>
      <c r="J6">
        <v>19.5001</v>
      </c>
      <c r="K6">
        <v>7.5537999999999998</v>
      </c>
      <c r="M6" s="1">
        <v>0.3</v>
      </c>
      <c r="N6">
        <v>13.021000000000001</v>
      </c>
      <c r="O6">
        <v>7.3594999999999997</v>
      </c>
      <c r="Q6" s="1">
        <v>0.3</v>
      </c>
      <c r="U6" s="1">
        <v>0.3</v>
      </c>
      <c r="V6">
        <v>12.837300000000001</v>
      </c>
      <c r="W6">
        <v>5.78</v>
      </c>
      <c r="Y6" s="1">
        <v>0.3</v>
      </c>
      <c r="Z6">
        <v>10.4421</v>
      </c>
      <c r="AA6">
        <v>3.8264999999999998</v>
      </c>
      <c r="AC6" s="1">
        <v>0.3</v>
      </c>
      <c r="AD6">
        <v>14.548500000000001</v>
      </c>
    </row>
    <row r="7" spans="1:31" x14ac:dyDescent="0.25">
      <c r="A7" s="1">
        <v>0.4</v>
      </c>
      <c r="E7" s="1">
        <v>0.4</v>
      </c>
      <c r="F7">
        <v>13.0473</v>
      </c>
      <c r="G7">
        <v>3.7496999999999998</v>
      </c>
      <c r="I7" s="1">
        <v>0.4</v>
      </c>
      <c r="J7">
        <v>16.836200000000002</v>
      </c>
      <c r="K7">
        <v>4.3292000000000002</v>
      </c>
      <c r="M7" s="1">
        <v>0.4</v>
      </c>
      <c r="N7">
        <v>12.3767</v>
      </c>
      <c r="O7">
        <v>3.7871999999999999</v>
      </c>
      <c r="Q7" s="1">
        <v>0.4</v>
      </c>
      <c r="U7" s="1">
        <v>0.4</v>
      </c>
      <c r="V7">
        <v>11.5229</v>
      </c>
      <c r="W7">
        <v>3.3374999999999999</v>
      </c>
      <c r="Y7" s="1">
        <v>0.4</v>
      </c>
      <c r="Z7">
        <v>8.5799000000000003</v>
      </c>
      <c r="AA7">
        <v>4.9905999999999997</v>
      </c>
      <c r="AC7" s="1">
        <v>0.4</v>
      </c>
      <c r="AD7">
        <v>11.1119</v>
      </c>
      <c r="AE7">
        <v>5.5098000000000003</v>
      </c>
    </row>
    <row r="8" spans="1:31" x14ac:dyDescent="0.25">
      <c r="A8" s="1">
        <v>0.5</v>
      </c>
      <c r="E8" s="1">
        <v>0.5</v>
      </c>
      <c r="F8">
        <v>12.019</v>
      </c>
      <c r="G8">
        <v>3.6625999999999999</v>
      </c>
      <c r="I8" s="1">
        <v>0.5</v>
      </c>
      <c r="J8">
        <v>17.337599999999998</v>
      </c>
      <c r="K8">
        <v>5.8659999999999997</v>
      </c>
      <c r="M8" s="1">
        <v>0.5</v>
      </c>
      <c r="N8">
        <v>16.593399999999999</v>
      </c>
      <c r="O8">
        <v>5.4166999999999996</v>
      </c>
      <c r="Q8" s="1">
        <v>0.5</v>
      </c>
      <c r="U8" s="1">
        <v>0.5</v>
      </c>
      <c r="V8">
        <v>13.5924</v>
      </c>
      <c r="W8">
        <v>3.972</v>
      </c>
      <c r="Y8" s="1">
        <v>0.5</v>
      </c>
      <c r="Z8">
        <v>11.9649</v>
      </c>
      <c r="AA8">
        <v>4.3661000000000003</v>
      </c>
      <c r="AC8" s="1">
        <v>0.5</v>
      </c>
      <c r="AD8">
        <v>11.7494</v>
      </c>
      <c r="AE8">
        <v>6.8357999999999999</v>
      </c>
    </row>
    <row r="9" spans="1:31" x14ac:dyDescent="0.25">
      <c r="A9" s="1">
        <v>0.6</v>
      </c>
      <c r="E9" s="1">
        <v>0.6</v>
      </c>
      <c r="F9">
        <v>15.8651</v>
      </c>
      <c r="G9">
        <v>3.1440000000000001</v>
      </c>
      <c r="I9" s="1">
        <v>0.6</v>
      </c>
      <c r="J9">
        <v>19.842300000000002</v>
      </c>
      <c r="K9">
        <v>5.4850000000000003</v>
      </c>
      <c r="M9" s="1">
        <v>0.6</v>
      </c>
      <c r="N9">
        <v>12.522399999999999</v>
      </c>
      <c r="O9">
        <v>3.7465999999999999</v>
      </c>
      <c r="Q9" s="1">
        <v>0.6</v>
      </c>
      <c r="U9" s="1">
        <v>0.6</v>
      </c>
      <c r="V9">
        <v>11.473800000000001</v>
      </c>
      <c r="W9">
        <v>3.9708999999999999</v>
      </c>
      <c r="Y9" s="1">
        <v>0.6</v>
      </c>
      <c r="Z9">
        <v>13.871700000000001</v>
      </c>
      <c r="AA9">
        <v>5.9218999999999999</v>
      </c>
      <c r="AC9" s="1">
        <v>0.6</v>
      </c>
      <c r="AD9">
        <v>11.577500000000001</v>
      </c>
      <c r="AE9">
        <v>5.9279999999999999</v>
      </c>
    </row>
    <row r="10" spans="1:31" x14ac:dyDescent="0.25">
      <c r="A10" s="1">
        <v>0.7</v>
      </c>
      <c r="E10" s="1">
        <v>0.7</v>
      </c>
      <c r="F10">
        <v>12.556900000000001</v>
      </c>
      <c r="G10">
        <v>3.8712</v>
      </c>
      <c r="I10" s="1">
        <v>0.7</v>
      </c>
      <c r="J10">
        <v>21.2636</v>
      </c>
      <c r="K10">
        <v>11.291</v>
      </c>
      <c r="M10" s="1">
        <v>0.7</v>
      </c>
      <c r="N10">
        <v>14.8545</v>
      </c>
      <c r="O10">
        <v>4.9722999999999997</v>
      </c>
      <c r="Q10" s="1">
        <v>0.7</v>
      </c>
      <c r="U10" s="1">
        <v>0.7</v>
      </c>
      <c r="V10">
        <v>10.622999999999999</v>
      </c>
      <c r="W10">
        <v>4.0898000000000003</v>
      </c>
      <c r="Y10" s="1">
        <v>0.7</v>
      </c>
      <c r="Z10">
        <v>13.482100000000001</v>
      </c>
      <c r="AA10">
        <v>5.3071999999999999</v>
      </c>
      <c r="AC10" s="1">
        <v>0.7</v>
      </c>
      <c r="AD10">
        <v>12.559200000000001</v>
      </c>
      <c r="AE10">
        <v>5.8806000000000003</v>
      </c>
    </row>
    <row r="11" spans="1:31" x14ac:dyDescent="0.25">
      <c r="A11" s="1">
        <v>0.8</v>
      </c>
      <c r="E11" s="1">
        <v>0.8</v>
      </c>
      <c r="F11">
        <v>11.638299999999999</v>
      </c>
      <c r="G11">
        <v>3.0221</v>
      </c>
      <c r="I11" s="1">
        <v>0.8</v>
      </c>
      <c r="J11">
        <v>14.2996</v>
      </c>
      <c r="K11">
        <v>4.6441999999999997</v>
      </c>
      <c r="M11" s="1">
        <v>0.8</v>
      </c>
      <c r="O11">
        <v>4.0419</v>
      </c>
      <c r="Q11" s="1">
        <v>0.8</v>
      </c>
      <c r="U11" s="1">
        <v>0.8</v>
      </c>
      <c r="V11">
        <v>14.553000000000001</v>
      </c>
      <c r="W11">
        <v>4.9752000000000001</v>
      </c>
      <c r="Y11" s="1">
        <v>0.8</v>
      </c>
      <c r="Z11">
        <v>11.242100000000001</v>
      </c>
      <c r="AA11">
        <v>3.9234</v>
      </c>
      <c r="AC11" s="1">
        <v>0.8</v>
      </c>
      <c r="AD11">
        <v>10.784700000000001</v>
      </c>
      <c r="AE11">
        <v>6.2225000000000001</v>
      </c>
    </row>
    <row r="12" spans="1:31" x14ac:dyDescent="0.25">
      <c r="A12" s="1">
        <v>0.9</v>
      </c>
      <c r="E12" s="1">
        <v>0.9</v>
      </c>
      <c r="F12">
        <v>12.3344</v>
      </c>
      <c r="G12">
        <v>3.7631000000000001</v>
      </c>
      <c r="I12" s="1">
        <v>0.9</v>
      </c>
      <c r="J12">
        <v>11.9354</v>
      </c>
      <c r="K12">
        <v>4.9080000000000004</v>
      </c>
      <c r="M12" s="1">
        <v>0.9</v>
      </c>
      <c r="N12">
        <v>12.612299999999999</v>
      </c>
      <c r="O12">
        <v>8.2896999999999998</v>
      </c>
      <c r="Q12" s="1">
        <v>0.9</v>
      </c>
      <c r="U12" s="1">
        <v>0.9</v>
      </c>
      <c r="W12">
        <v>4.9211</v>
      </c>
      <c r="Y12" s="1">
        <v>0.9</v>
      </c>
      <c r="Z12">
        <v>10.434100000000001</v>
      </c>
      <c r="AA12">
        <v>4.4138999999999999</v>
      </c>
      <c r="AC12" s="1">
        <v>0.9</v>
      </c>
      <c r="AD12">
        <v>11.696400000000001</v>
      </c>
      <c r="AE12">
        <v>12.1068</v>
      </c>
    </row>
    <row r="13" spans="1:31" x14ac:dyDescent="0.25">
      <c r="A13" s="1">
        <v>1</v>
      </c>
      <c r="E13" s="1">
        <v>1</v>
      </c>
      <c r="F13">
        <v>13.3475</v>
      </c>
      <c r="G13">
        <v>2.8355000000000001</v>
      </c>
      <c r="I13" s="1">
        <v>1</v>
      </c>
      <c r="J13">
        <v>16.757200000000001</v>
      </c>
      <c r="M13" s="1">
        <v>1</v>
      </c>
      <c r="N13">
        <v>11.687799999999999</v>
      </c>
      <c r="O13">
        <v>3.1924999999999999</v>
      </c>
      <c r="Q13" s="1">
        <v>1</v>
      </c>
      <c r="U13" s="1">
        <v>1</v>
      </c>
      <c r="V13">
        <v>12.422000000000001</v>
      </c>
      <c r="W13">
        <v>3.8866999999999998</v>
      </c>
      <c r="Y13" s="1">
        <v>1</v>
      </c>
      <c r="Z13">
        <v>10.586499999999999</v>
      </c>
      <c r="AA13">
        <v>3.3433000000000002</v>
      </c>
      <c r="AC13" s="1">
        <v>1</v>
      </c>
      <c r="AD13">
        <v>11.5854</v>
      </c>
      <c r="AE13">
        <v>6.1943999999999999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13.60529</v>
      </c>
      <c r="G15">
        <f>AVERAGE(G4:G13)</f>
        <v>3.4238555555555563</v>
      </c>
      <c r="J15">
        <f>AVERAGE(J4:J13)</f>
        <v>16.386379999999999</v>
      </c>
      <c r="K15">
        <f>AVERAGE(K4:K13)</f>
        <v>5.8409333333333331</v>
      </c>
      <c r="N15">
        <f>AVERAGE(N4:N13)</f>
        <v>13.571122222222222</v>
      </c>
      <c r="O15">
        <f>AVERAGE(O4:O13)</f>
        <v>5.0137599999999996</v>
      </c>
      <c r="R15" t="e">
        <f>AVERAGE(R4:R13)</f>
        <v>#DIV/0!</v>
      </c>
      <c r="S15" t="e">
        <f>AVERAGE(S4:S13)</f>
        <v>#DIV/0!</v>
      </c>
      <c r="V15">
        <f>AVERAGE(V4:V13)</f>
        <v>12.447277777777778</v>
      </c>
      <c r="W15">
        <f>AVERAGE(W4:W13)</f>
        <v>4.4274100000000001</v>
      </c>
      <c r="Z15">
        <f>AVERAGE(Z4:Z13)</f>
        <v>11.461080000000001</v>
      </c>
      <c r="AA15">
        <f>AVERAGE(AA4:AA13)</f>
        <v>4.3591199999999999</v>
      </c>
      <c r="AD15">
        <f>AVERAGE(AD4:AD13)</f>
        <v>12.08068888888889</v>
      </c>
      <c r="AE15">
        <f>AVERAGE(AE4:AE13)</f>
        <v>6.651933333333333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1.997226798143416</v>
      </c>
      <c r="G16">
        <f>STDEV(G4:G13)</f>
        <v>0.37862998795364045</v>
      </c>
      <c r="J16">
        <f>STDEV(J4:J13)</f>
        <v>3.285748808212019</v>
      </c>
      <c r="K16">
        <f>STDEV(K4:K13)</f>
        <v>2.3143143180000445</v>
      </c>
      <c r="N16">
        <f>STDEV(N4:N13)</f>
        <v>1.7999005616823429</v>
      </c>
      <c r="O16">
        <f>STDEV(O4:O13)</f>
        <v>1.6907998641011435</v>
      </c>
      <c r="R16" t="e">
        <f>STDEV(R4:R13)</f>
        <v>#DIV/0!</v>
      </c>
      <c r="S16" t="e">
        <f>STDEV(S4:S13)</f>
        <v>#DIV/0!</v>
      </c>
      <c r="V16">
        <f>STDEV(V4:V13)</f>
        <v>1.1992112478393642</v>
      </c>
      <c r="W16">
        <f>STDEV(W4:W13)</f>
        <v>0.71200551566215597</v>
      </c>
      <c r="Z16">
        <f>STDEV(Z4:Z13)</f>
        <v>1.6679146672816685</v>
      </c>
      <c r="AA16">
        <f>STDEV(AA4:AA13)</f>
        <v>0.81916998887084924</v>
      </c>
      <c r="AD16">
        <f>STDEV(AD4:AD13)</f>
        <v>1.1596994917266761</v>
      </c>
      <c r="AE16">
        <f>STDEV(AE4:AE13)</f>
        <v>2.1992973019807951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3.9944535962868319</v>
      </c>
      <c r="G17">
        <f>2*G16</f>
        <v>0.75725997590728089</v>
      </c>
      <c r="J17">
        <f>2*J16</f>
        <v>6.571497616424038</v>
      </c>
      <c r="K17">
        <f>2*K16</f>
        <v>4.628628636000089</v>
      </c>
      <c r="N17">
        <f>2*N16</f>
        <v>3.5998011233646858</v>
      </c>
      <c r="O17">
        <f>2*O16</f>
        <v>3.3815997282022869</v>
      </c>
      <c r="R17" t="e">
        <f>2*R16</f>
        <v>#DIV/0!</v>
      </c>
      <c r="S17" t="e">
        <f>2*S16</f>
        <v>#DIV/0!</v>
      </c>
      <c r="V17">
        <f>2*V16</f>
        <v>2.3984224956787283</v>
      </c>
      <c r="W17">
        <f>2*W16</f>
        <v>1.4240110313243119</v>
      </c>
      <c r="Z17">
        <f>2*Z16</f>
        <v>3.335829334563337</v>
      </c>
      <c r="AA17">
        <f>2*AA16</f>
        <v>1.6383399777416985</v>
      </c>
      <c r="AD17">
        <f>2*AD16</f>
        <v>2.3193989834533522</v>
      </c>
      <c r="AE17">
        <f>2*AE16</f>
        <v>4.3985946039615902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17.599743596286832</v>
      </c>
      <c r="G18">
        <f>G15+G17</f>
        <v>4.1811155314628374</v>
      </c>
      <c r="J18">
        <f>J15+J17</f>
        <v>22.957877616424035</v>
      </c>
      <c r="K18">
        <f>K15+K17</f>
        <v>10.469561969333423</v>
      </c>
      <c r="N18">
        <f>N15+N17</f>
        <v>17.170923345586907</v>
      </c>
      <c r="O18">
        <f>O15+O17</f>
        <v>8.3953597282022869</v>
      </c>
      <c r="R18" t="e">
        <f>R15+R17</f>
        <v>#DIV/0!</v>
      </c>
      <c r="S18" t="e">
        <f>S15+S17</f>
        <v>#DIV/0!</v>
      </c>
      <c r="V18">
        <f>V15+V17</f>
        <v>14.845700273456506</v>
      </c>
      <c r="W18">
        <f>W15+W17</f>
        <v>5.8514210313243122</v>
      </c>
      <c r="Z18">
        <f>Z15+Z17</f>
        <v>14.796909334563338</v>
      </c>
      <c r="AA18">
        <f>AA15+AA17</f>
        <v>5.9974599777416984</v>
      </c>
      <c r="AD18">
        <f>AD15+AD17</f>
        <v>14.400087872342242</v>
      </c>
      <c r="AE18">
        <f>AE15+AE17</f>
        <v>11.050527937294923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12.325483333333331</v>
      </c>
      <c r="K26">
        <f t="shared" ref="K26:K36" si="1">AVERAGE(C3,G3,K3,O3,S3,W3,AA3,AE3)</f>
        <v>5.1252000000000004</v>
      </c>
      <c r="N26">
        <f>J27-J26</f>
        <v>0.51238333333333763</v>
      </c>
      <c r="O26">
        <f>K27-K26</f>
        <v>-0.90856000000000048</v>
      </c>
      <c r="P26" s="1">
        <v>0.1</v>
      </c>
      <c r="Q26">
        <f>N26/J26*100</f>
        <v>4.1571054008700488</v>
      </c>
      <c r="R26">
        <f>O26/K26*100</f>
        <v>-17.727308202606736</v>
      </c>
      <c r="U26">
        <f>J26</f>
        <v>12.325483333333331</v>
      </c>
      <c r="V26">
        <f>K26</f>
        <v>5.1252000000000004</v>
      </c>
      <c r="W26">
        <f>Q26</f>
        <v>4.1571054008700488</v>
      </c>
      <c r="X26">
        <f>Q27</f>
        <v>11.631322098254437</v>
      </c>
      <c r="Y26">
        <f>Q28</f>
        <v>16.907112499983111</v>
      </c>
      <c r="Z26">
        <f>Q29</f>
        <v>-0.64635734366059583</v>
      </c>
      <c r="AA26">
        <f>Q30</f>
        <v>12.580710154706598</v>
      </c>
      <c r="AB26">
        <f>Q31</f>
        <v>15.144639358294281</v>
      </c>
      <c r="AC26">
        <f>Q32</f>
        <v>15.396826899283223</v>
      </c>
      <c r="AD26">
        <f>Q33</f>
        <v>1.4446221852016758</v>
      </c>
      <c r="AE26">
        <f>Q34</f>
        <v>-4.2429438196473415</v>
      </c>
      <c r="AF26">
        <f>Q35</f>
        <v>3.2906079410003222</v>
      </c>
      <c r="AG26">
        <f>R26</f>
        <v>-17.727308202606736</v>
      </c>
      <c r="AH26">
        <f>R27</f>
        <v>-7.8075001951143363</v>
      </c>
      <c r="AI26">
        <f>R28</f>
        <v>8.1085616171076129</v>
      </c>
      <c r="AJ26">
        <f>R29</f>
        <v>-16.41301802856475</v>
      </c>
      <c r="AK26">
        <f>R30</f>
        <v>-2.0552043497489692</v>
      </c>
      <c r="AL26">
        <f>R31</f>
        <v>-8.3079684695231339</v>
      </c>
      <c r="AM26">
        <f>R32</f>
        <v>15.156806888836863</v>
      </c>
      <c r="AN26">
        <f>R33</f>
        <v>-12.753648638101941</v>
      </c>
      <c r="AO26">
        <f>R34</f>
        <v>24.881630635552415</v>
      </c>
      <c r="AP26">
        <f>R35</f>
        <v>-24.091157418247114</v>
      </c>
    </row>
    <row r="27" spans="1:42" x14ac:dyDescent="0.25">
      <c r="I27" s="1">
        <v>0.1</v>
      </c>
      <c r="J27">
        <f t="shared" si="0"/>
        <v>12.837866666666669</v>
      </c>
      <c r="K27">
        <f t="shared" si="1"/>
        <v>4.2166399999999999</v>
      </c>
      <c r="N27">
        <f>J28-J26</f>
        <v>1.4336166666666674</v>
      </c>
      <c r="O27">
        <f>K28-K26</f>
        <v>-0.40015000000000001</v>
      </c>
      <c r="P27" s="1">
        <v>0.2</v>
      </c>
      <c r="Q27">
        <f>N27/J26*100</f>
        <v>11.631322098254437</v>
      </c>
      <c r="R27">
        <f>O27/K26*100</f>
        <v>-7.8075001951143363</v>
      </c>
    </row>
    <row r="28" spans="1:42" x14ac:dyDescent="0.25">
      <c r="I28" s="1">
        <v>0.2</v>
      </c>
      <c r="J28">
        <f t="shared" si="0"/>
        <v>13.759099999999998</v>
      </c>
      <c r="K28">
        <f t="shared" si="1"/>
        <v>4.7250500000000004</v>
      </c>
      <c r="N28">
        <f>J29-J26</f>
        <v>2.0838833333333344</v>
      </c>
      <c r="O28">
        <f>K29-K26</f>
        <v>0.41557999999999939</v>
      </c>
      <c r="P28" s="1">
        <v>0.3</v>
      </c>
      <c r="Q28">
        <f>N28/J26*100</f>
        <v>16.907112499983111</v>
      </c>
      <c r="R28">
        <f>O28/K26*100</f>
        <v>8.1085616171076129</v>
      </c>
    </row>
    <row r="29" spans="1:42" x14ac:dyDescent="0.25">
      <c r="I29" s="1">
        <v>0.3</v>
      </c>
      <c r="J29">
        <f t="shared" si="0"/>
        <v>14.409366666666665</v>
      </c>
      <c r="K29">
        <f t="shared" si="1"/>
        <v>5.5407799999999998</v>
      </c>
      <c r="N29">
        <f>J30-J26</f>
        <v>-7.9666666666662778E-2</v>
      </c>
      <c r="O29">
        <f>K30-K26</f>
        <v>-0.84120000000000061</v>
      </c>
      <c r="P29" s="1">
        <v>0.4</v>
      </c>
      <c r="Q29">
        <f>N29/J26*100</f>
        <v>-0.64635734366059583</v>
      </c>
      <c r="R29">
        <f>O29/K26*100</f>
        <v>-16.41301802856475</v>
      </c>
    </row>
    <row r="30" spans="1:42" x14ac:dyDescent="0.25">
      <c r="I30" s="1">
        <v>0.4</v>
      </c>
      <c r="J30">
        <f t="shared" si="0"/>
        <v>12.245816666666668</v>
      </c>
      <c r="K30">
        <f t="shared" si="1"/>
        <v>4.2839999999999998</v>
      </c>
      <c r="N30">
        <f>J31-J26</f>
        <v>1.5506333333333355</v>
      </c>
      <c r="O30">
        <f>K31-K26</f>
        <v>-0.10533333333333417</v>
      </c>
      <c r="P30" s="1">
        <v>0.5</v>
      </c>
      <c r="Q30">
        <f>N30/J26*100</f>
        <v>12.580710154706598</v>
      </c>
      <c r="R30">
        <f>O30/K26*100</f>
        <v>-2.0552043497489692</v>
      </c>
    </row>
    <row r="31" spans="1:42" x14ac:dyDescent="0.25">
      <c r="I31" s="1">
        <v>0.5</v>
      </c>
      <c r="J31">
        <f t="shared" si="0"/>
        <v>13.876116666666666</v>
      </c>
      <c r="K31">
        <f t="shared" si="1"/>
        <v>5.0198666666666663</v>
      </c>
      <c r="N31">
        <f>J32-J26</f>
        <v>1.8666500000000017</v>
      </c>
      <c r="O31">
        <f>K32-K26</f>
        <v>-0.42579999999999973</v>
      </c>
      <c r="P31" s="1">
        <v>0.6</v>
      </c>
      <c r="Q31">
        <f>N31/J26*100</f>
        <v>15.144639358294281</v>
      </c>
      <c r="R31">
        <f>O31/K26*100</f>
        <v>-8.3079684695231339</v>
      </c>
    </row>
    <row r="32" spans="1:42" x14ac:dyDescent="0.25">
      <c r="I32" s="1">
        <v>0.6</v>
      </c>
      <c r="J32">
        <f t="shared" si="0"/>
        <v>14.192133333333333</v>
      </c>
      <c r="K32">
        <f t="shared" si="1"/>
        <v>4.6994000000000007</v>
      </c>
      <c r="N32">
        <f>J33-J26</f>
        <v>1.8977333333333366</v>
      </c>
      <c r="O32">
        <f>K33-K26</f>
        <v>0.77681666666666693</v>
      </c>
      <c r="P32" s="1">
        <v>0.7</v>
      </c>
      <c r="Q32">
        <f>N32/J26*100</f>
        <v>15.396826899283223</v>
      </c>
      <c r="R32">
        <f>O32/K26*100</f>
        <v>15.156806888836863</v>
      </c>
    </row>
    <row r="33" spans="1:18" x14ac:dyDescent="0.25">
      <c r="I33" s="1">
        <v>0.7</v>
      </c>
      <c r="J33">
        <f t="shared" si="0"/>
        <v>14.223216666666668</v>
      </c>
      <c r="K33">
        <f t="shared" si="1"/>
        <v>5.9020166666666674</v>
      </c>
      <c r="N33">
        <f>J34-J26</f>
        <v>0.17805666666666831</v>
      </c>
      <c r="O33">
        <f>K34-K26</f>
        <v>-0.65365000000000073</v>
      </c>
      <c r="P33" s="1">
        <v>0.8</v>
      </c>
      <c r="Q33">
        <f>N33/J26*100</f>
        <v>1.4446221852016758</v>
      </c>
      <c r="R33">
        <f>O33/K26*100</f>
        <v>-12.753648638101941</v>
      </c>
    </row>
    <row r="34" spans="1:18" x14ac:dyDescent="0.25">
      <c r="I34" s="1">
        <v>0.8</v>
      </c>
      <c r="J34">
        <f t="shared" si="0"/>
        <v>12.503539999999999</v>
      </c>
      <c r="K34">
        <f t="shared" si="1"/>
        <v>4.4715499999999997</v>
      </c>
      <c r="N34">
        <f>J35-J26</f>
        <v>-0.52296333333332967</v>
      </c>
      <c r="O34">
        <f>K35-K26</f>
        <v>1.2752333333333326</v>
      </c>
      <c r="P34" s="1">
        <v>0.9</v>
      </c>
      <c r="Q34">
        <f>N34/J26*100</f>
        <v>-4.2429438196473415</v>
      </c>
      <c r="R34">
        <f>O34/K26*100</f>
        <v>24.881630635552415</v>
      </c>
    </row>
    <row r="35" spans="1:18" x14ac:dyDescent="0.25">
      <c r="I35" s="1">
        <v>0.9</v>
      </c>
      <c r="J35">
        <f t="shared" si="0"/>
        <v>11.802520000000001</v>
      </c>
      <c r="K35">
        <f t="shared" si="1"/>
        <v>6.400433333333333</v>
      </c>
      <c r="N35">
        <f>J36-J26</f>
        <v>0.40558333333333785</v>
      </c>
      <c r="O35">
        <f>K36-K26</f>
        <v>-1.2347200000000011</v>
      </c>
      <c r="P35" s="1">
        <v>1</v>
      </c>
      <c r="Q35">
        <f>N35/J26*100</f>
        <v>3.2906079410003222</v>
      </c>
      <c r="R35">
        <f>O35/K26*100</f>
        <v>-24.091157418247114</v>
      </c>
    </row>
    <row r="36" spans="1:18" x14ac:dyDescent="0.25">
      <c r="I36" s="1">
        <v>1</v>
      </c>
      <c r="J36">
        <f t="shared" si="0"/>
        <v>12.731066666666669</v>
      </c>
      <c r="K36">
        <f t="shared" si="1"/>
        <v>3.8904799999999993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12.4087</v>
      </c>
      <c r="C42">
        <f>G3</f>
        <v>4.3091999999999997</v>
      </c>
    </row>
    <row r="43" spans="1:18" x14ac:dyDescent="0.25">
      <c r="A43" s="1">
        <v>3</v>
      </c>
      <c r="B43">
        <f>J3</f>
        <v>14.3132</v>
      </c>
      <c r="C43">
        <f>K3</f>
        <v>5.2987000000000002</v>
      </c>
    </row>
    <row r="44" spans="1:18" x14ac:dyDescent="0.25">
      <c r="A44" s="1">
        <v>4</v>
      </c>
      <c r="B44">
        <f>N3</f>
        <v>13.289899999999999</v>
      </c>
      <c r="C44">
        <f>O3</f>
        <v>5.3887999999999998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11.4559</v>
      </c>
      <c r="C46">
        <f>W3</f>
        <v>5.8028000000000004</v>
      </c>
    </row>
    <row r="47" spans="1:18" x14ac:dyDescent="0.25">
      <c r="A47" s="1">
        <v>7</v>
      </c>
      <c r="B47">
        <f>Z3</f>
        <v>11.145899999999999</v>
      </c>
      <c r="C47">
        <f>AA3</f>
        <v>5.3617999999999997</v>
      </c>
    </row>
    <row r="48" spans="1:18" x14ac:dyDescent="0.25">
      <c r="A48" s="1">
        <v>8</v>
      </c>
      <c r="B48">
        <f>AD3</f>
        <v>11.3393</v>
      </c>
      <c r="C48">
        <f>AE3</f>
        <v>4.5899000000000001</v>
      </c>
    </row>
    <row r="50" spans="1:3" x14ac:dyDescent="0.25">
      <c r="A50" t="s">
        <v>19</v>
      </c>
      <c r="B50">
        <f>AVERAGE(B41:B48)</f>
        <v>9.2441124999999982</v>
      </c>
      <c r="C50">
        <f>AVERAGE(C41:C48)</f>
        <v>3.8439000000000001</v>
      </c>
    </row>
    <row r="51" spans="1:3" x14ac:dyDescent="0.25">
      <c r="A51" t="s">
        <v>8</v>
      </c>
      <c r="B51">
        <f>STDEV(B41:B48)</f>
        <v>5.8049793988652558</v>
      </c>
      <c r="C51">
        <f>STDEV(C41:C48)</f>
        <v>2.4192272432092263</v>
      </c>
    </row>
    <row r="52" spans="1:3" x14ac:dyDescent="0.25">
      <c r="A52" t="s">
        <v>20</v>
      </c>
      <c r="B52">
        <f>1.5*B51</f>
        <v>8.7074690982978833</v>
      </c>
      <c r="C52">
        <f>1.5*C51</f>
        <v>3.6288408648138395</v>
      </c>
    </row>
    <row r="53" spans="1:3" x14ac:dyDescent="0.25">
      <c r="A53" t="s">
        <v>9</v>
      </c>
      <c r="B53">
        <f>2*B51</f>
        <v>11.609958797730512</v>
      </c>
      <c r="C53">
        <f>2*C51</f>
        <v>4.8384544864184527</v>
      </c>
    </row>
    <row r="54" spans="1:3" x14ac:dyDescent="0.25">
      <c r="A54" t="s">
        <v>21</v>
      </c>
      <c r="B54">
        <f>B50+B52</f>
        <v>17.951581598297881</v>
      </c>
      <c r="C54">
        <f>C50+C52</f>
        <v>7.47274086481384</v>
      </c>
    </row>
    <row r="55" spans="1:3" x14ac:dyDescent="0.25">
      <c r="A55" t="s">
        <v>10</v>
      </c>
      <c r="B55">
        <f>B50+B53</f>
        <v>20.85407129773051</v>
      </c>
      <c r="C55">
        <f>C50+C53</f>
        <v>8.6823544864184523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2015-03-24T23:00:18Z</dcterms:created>
  <dcterms:modified xsi:type="dcterms:W3CDTF">2015-04-21T05:20:53Z</dcterms:modified>
</cp:coreProperties>
</file>