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5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C53" i="1" s="1"/>
  <c r="B41" i="1"/>
  <c r="B51" i="1" s="1"/>
  <c r="B53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O30" i="1" l="1"/>
  <c r="R30" i="1" s="1"/>
  <c r="AK26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O31" i="1"/>
  <c r="R31" i="1" s="1"/>
  <c r="AL26" i="1" s="1"/>
  <c r="N29" i="1"/>
  <c r="Q29" i="1" s="1"/>
  <c r="Z26" i="1" s="1"/>
  <c r="O32" i="1"/>
  <c r="R32" i="1" s="1"/>
  <c r="AM26" i="1" s="1"/>
  <c r="O33" i="1"/>
  <c r="R33" i="1" s="1"/>
  <c r="AN26" i="1" s="1"/>
  <c r="B52" i="1"/>
  <c r="U26" i="1"/>
  <c r="N33" i="1"/>
  <c r="Q33" i="1" s="1"/>
  <c r="AD26" i="1" s="1"/>
  <c r="N32" i="1"/>
  <c r="Q32" i="1" s="1"/>
  <c r="AC26" i="1" s="1"/>
  <c r="N31" i="1"/>
  <c r="Q31" i="1" s="1"/>
  <c r="AB26" i="1" s="1"/>
  <c r="B18" i="1"/>
  <c r="J18" i="1"/>
  <c r="R18" i="1"/>
  <c r="Z18" i="1"/>
  <c r="N26" i="1"/>
  <c r="Q26" i="1" s="1"/>
  <c r="W26" i="1" s="1"/>
  <c r="N34" i="1"/>
  <c r="Q34" i="1" s="1"/>
  <c r="AE26" i="1" s="1"/>
  <c r="N30" i="1"/>
  <c r="Q30" i="1" s="1"/>
  <c r="AA26" i="1" s="1"/>
  <c r="C52" i="1"/>
  <c r="O29" i="1"/>
  <c r="R29" i="1" s="1"/>
  <c r="AJ26" i="1" s="1"/>
  <c r="B50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<sst xmlns="http://schemas.openxmlformats.org/spreadsheetml/2006/main" count="48" uniqueCount="22">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</sst>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G6" sqref="G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13.2478</v>
      </c>
      <c r="C3">
        <v>3.2968000000000002</v>
      </c>
      <c r="E3" s="1">
        <v>434</v>
      </c>
      <c r="F3">
        <v>12.363300000000001</v>
      </c>
      <c r="G3">
        <v>3.6133000000000002</v>
      </c>
      <c r="I3" s="1">
        <v>434</v>
      </c>
      <c r="J3">
        <v>14.2742</v>
      </c>
      <c r="K3">
        <v>4.7571000000000003</v>
      </c>
      <c r="M3" s="1">
        <v>434</v>
      </c>
      <c r="Q3" s="1">
        <v>434</v>
      </c>
      <c r="R3">
        <v>14.131399999999999</v>
      </c>
      <c r="S3">
        <v>4.8555000000000001</v>
      </c>
      <c r="U3" s="1">
        <v>434</v>
      </c>
      <c r="V3">
        <v>12.6553</v>
      </c>
      <c r="W3">
        <v>6.4996</v>
      </c>
      <c r="Y3" s="1">
        <v>434</v>
      </c>
      <c r="AC3" s="1">
        <v>434</v>
      </c>
      <c r="AD3">
        <v>11.3657</v>
      </c>
      <c r="AE3">
        <v>7.2027999999999999</v>
      </c>
    </row>
    <row r="4" spans="1:31" x14ac:dyDescent="0.25">
      <c r="A4" s="1">
        <v>0.1</v>
      </c>
      <c r="B4">
        <v>12.885400000000001</v>
      </c>
      <c r="C4">
        <v>3.0009999999999999</v>
      </c>
      <c r="E4" s="1">
        <v>0.1</v>
      </c>
      <c r="F4">
        <v>17.0291</v>
      </c>
      <c r="G4">
        <v>3.5701999999999998</v>
      </c>
      <c r="I4" s="1">
        <v>0.1</v>
      </c>
      <c r="J4">
        <v>16.8902</v>
      </c>
      <c r="K4">
        <v>4.2666000000000004</v>
      </c>
      <c r="M4" s="1">
        <v>0.1</v>
      </c>
      <c r="Q4" s="1">
        <v>0.1</v>
      </c>
      <c r="R4">
        <v>13.7605</v>
      </c>
      <c r="S4">
        <v>3.7452999999999999</v>
      </c>
      <c r="U4" s="1">
        <v>0.1</v>
      </c>
      <c r="V4">
        <v>13.4178</v>
      </c>
      <c r="W4">
        <v>9.1016999999999992</v>
      </c>
      <c r="Y4" s="1">
        <v>0.1</v>
      </c>
      <c r="AC4" s="1">
        <v>0.1</v>
      </c>
      <c r="AD4">
        <v>12.0756</v>
      </c>
      <c r="AE4">
        <v>7.7493999999999996</v>
      </c>
    </row>
    <row r="5" spans="1:31" x14ac:dyDescent="0.25">
      <c r="A5" s="1">
        <v>0.2</v>
      </c>
      <c r="B5">
        <v>14.4681</v>
      </c>
      <c r="C5">
        <v>3.3812000000000002</v>
      </c>
      <c r="E5" s="1">
        <v>0.2</v>
      </c>
      <c r="F5">
        <v>14.6053</v>
      </c>
      <c r="G5">
        <v>6.0533999999999999</v>
      </c>
      <c r="I5" s="1">
        <v>0.2</v>
      </c>
      <c r="J5">
        <v>11.132199999999999</v>
      </c>
      <c r="K5">
        <v>4.6478000000000002</v>
      </c>
      <c r="M5" s="1">
        <v>0.2</v>
      </c>
      <c r="Q5" s="1">
        <v>0.2</v>
      </c>
      <c r="R5">
        <v>15.247999999999999</v>
      </c>
      <c r="S5">
        <v>3.5510999999999999</v>
      </c>
      <c r="U5" s="1">
        <v>0.2</v>
      </c>
      <c r="V5">
        <v>10.099600000000001</v>
      </c>
      <c r="W5">
        <v>10.499700000000001</v>
      </c>
      <c r="Y5" s="1">
        <v>0.2</v>
      </c>
      <c r="AC5" s="1">
        <v>0.2</v>
      </c>
      <c r="AD5">
        <v>12.7761</v>
      </c>
      <c r="AE5">
        <v>5.4227999999999996</v>
      </c>
    </row>
    <row r="6" spans="1:31" x14ac:dyDescent="0.25">
      <c r="A6" s="1">
        <v>0.3</v>
      </c>
      <c r="B6">
        <v>14.2958</v>
      </c>
      <c r="C6">
        <v>4.2942</v>
      </c>
      <c r="E6" s="1">
        <v>0.3</v>
      </c>
      <c r="F6">
        <v>11.8414</v>
      </c>
      <c r="I6" s="1">
        <v>0.3</v>
      </c>
      <c r="J6">
        <v>15.6927</v>
      </c>
      <c r="K6">
        <v>7.1657000000000002</v>
      </c>
      <c r="M6" s="1">
        <v>0.3</v>
      </c>
      <c r="Q6" s="1">
        <v>0.3</v>
      </c>
      <c r="R6">
        <v>16.250399999999999</v>
      </c>
      <c r="S6">
        <v>3.6052</v>
      </c>
      <c r="U6" s="1">
        <v>0.3</v>
      </c>
      <c r="V6">
        <v>11.507199999999999</v>
      </c>
      <c r="W6">
        <v>10.552099999999999</v>
      </c>
      <c r="Y6" s="1">
        <v>0.3</v>
      </c>
      <c r="AC6" s="1">
        <v>0.3</v>
      </c>
      <c r="AD6">
        <v>11.628299999999999</v>
      </c>
      <c r="AE6">
        <v>8.5084</v>
      </c>
    </row>
    <row r="7" spans="1:31" x14ac:dyDescent="0.25">
      <c r="A7" s="1">
        <v>0.4</v>
      </c>
      <c r="B7">
        <v>16.9939</v>
      </c>
      <c r="C7">
        <v>3.2997000000000001</v>
      </c>
      <c r="E7" s="1">
        <v>0.4</v>
      </c>
      <c r="F7">
        <v>13.8843</v>
      </c>
      <c r="G7">
        <v>4.1172000000000004</v>
      </c>
      <c r="I7" s="1">
        <v>0.4</v>
      </c>
      <c r="J7">
        <v>16.031400000000001</v>
      </c>
      <c r="K7">
        <v>11.1402</v>
      </c>
      <c r="M7" s="1">
        <v>0.4</v>
      </c>
      <c r="Q7" s="1">
        <v>0.4</v>
      </c>
      <c r="R7">
        <v>10.390599999999999</v>
      </c>
      <c r="S7">
        <v>3.6173000000000002</v>
      </c>
      <c r="U7" s="1">
        <v>0.4</v>
      </c>
      <c r="V7">
        <v>10.6229</v>
      </c>
      <c r="W7">
        <v>4.6863999999999999</v>
      </c>
      <c r="Y7" s="1">
        <v>0.4</v>
      </c>
      <c r="AC7" s="1">
        <v>0.4</v>
      </c>
      <c r="AD7">
        <v>11.501099999999999</v>
      </c>
      <c r="AE7">
        <v>7.4833999999999996</v>
      </c>
    </row>
    <row r="8" spans="1:31" x14ac:dyDescent="0.25">
      <c r="A8" s="1">
        <v>0.5</v>
      </c>
      <c r="B8">
        <v>16.026499999999999</v>
      </c>
      <c r="C8">
        <v>4.4360999999999997</v>
      </c>
      <c r="E8" s="1">
        <v>0.5</v>
      </c>
      <c r="F8">
        <v>14.795500000000001</v>
      </c>
      <c r="G8">
        <v>3.8969999999999998</v>
      </c>
      <c r="I8" s="1">
        <v>0.5</v>
      </c>
      <c r="J8">
        <v>11.066800000000001</v>
      </c>
      <c r="K8">
        <v>3.843</v>
      </c>
      <c r="M8" s="1">
        <v>0.5</v>
      </c>
      <c r="Q8" s="1">
        <v>0.5</v>
      </c>
      <c r="R8">
        <v>10.3474</v>
      </c>
      <c r="S8">
        <v>3.5375000000000001</v>
      </c>
      <c r="U8" s="1">
        <v>0.5</v>
      </c>
      <c r="V8">
        <v>13.413500000000001</v>
      </c>
      <c r="W8">
        <v>3.3862000000000001</v>
      </c>
      <c r="Y8" s="1">
        <v>0.5</v>
      </c>
      <c r="AC8" s="1">
        <v>0.5</v>
      </c>
      <c r="AD8">
        <v>12.556100000000001</v>
      </c>
      <c r="AE8">
        <v>6.0678999999999998</v>
      </c>
    </row>
    <row r="9" spans="1:31" x14ac:dyDescent="0.25">
      <c r="A9" s="1">
        <v>0.6</v>
      </c>
      <c r="B9">
        <v>15.5047</v>
      </c>
      <c r="C9">
        <v>3.3892000000000002</v>
      </c>
      <c r="E9" s="1">
        <v>0.6</v>
      </c>
      <c r="F9">
        <v>13.4923</v>
      </c>
      <c r="G9">
        <v>4.8310000000000004</v>
      </c>
      <c r="I9" s="1">
        <v>0.6</v>
      </c>
      <c r="J9">
        <v>14.137</v>
      </c>
      <c r="K9">
        <v>3.6816</v>
      </c>
      <c r="M9" s="1">
        <v>0.6</v>
      </c>
      <c r="Q9" s="1">
        <v>0.6</v>
      </c>
      <c r="R9">
        <v>14.1151</v>
      </c>
      <c r="S9">
        <v>3.9641000000000002</v>
      </c>
      <c r="U9" s="1">
        <v>0.6</v>
      </c>
      <c r="V9">
        <v>14.182499999999999</v>
      </c>
      <c r="W9">
        <v>4.2077</v>
      </c>
      <c r="Y9" s="1">
        <v>0.6</v>
      </c>
      <c r="AC9" s="1">
        <v>0.6</v>
      </c>
      <c r="AE9">
        <v>7.39</v>
      </c>
    </row>
    <row r="10" spans="1:31" x14ac:dyDescent="0.25">
      <c r="A10" s="1">
        <v>0.7</v>
      </c>
      <c r="B10">
        <v>11.8476</v>
      </c>
      <c r="C10">
        <v>4.5420999999999996</v>
      </c>
      <c r="E10" s="1">
        <v>0.7</v>
      </c>
      <c r="F10">
        <v>13.6288</v>
      </c>
      <c r="G10">
        <v>4.1252000000000004</v>
      </c>
      <c r="I10" s="1">
        <v>0.7</v>
      </c>
      <c r="J10">
        <v>11.7982</v>
      </c>
      <c r="K10">
        <v>3.8956</v>
      </c>
      <c r="M10" s="1">
        <v>0.7</v>
      </c>
      <c r="Q10" s="1">
        <v>0.7</v>
      </c>
      <c r="R10">
        <v>13.911799999999999</v>
      </c>
      <c r="S10">
        <v>4.1323999999999996</v>
      </c>
      <c r="U10" s="1">
        <v>0.7</v>
      </c>
      <c r="V10">
        <v>10.202500000000001</v>
      </c>
      <c r="W10">
        <v>3.2292999999999998</v>
      </c>
      <c r="Y10" s="1">
        <v>0.7</v>
      </c>
      <c r="AC10" s="1">
        <v>0.7</v>
      </c>
      <c r="AD10">
        <v>12.155799999999999</v>
      </c>
      <c r="AE10">
        <v>9.1951999999999998</v>
      </c>
    </row>
    <row r="11" spans="1:31" x14ac:dyDescent="0.25">
      <c r="A11" s="1">
        <v>0.8</v>
      </c>
      <c r="B11">
        <v>9.1616999999999997</v>
      </c>
      <c r="C11">
        <v>3.4922</v>
      </c>
      <c r="E11" s="1">
        <v>0.8</v>
      </c>
      <c r="F11">
        <v>14.7263</v>
      </c>
      <c r="G11">
        <v>6.2161999999999997</v>
      </c>
      <c r="I11" s="1">
        <v>0.8</v>
      </c>
      <c r="J11">
        <v>9.7766999999999999</v>
      </c>
      <c r="K11">
        <v>3.1156000000000001</v>
      </c>
      <c r="M11" s="1">
        <v>0.8</v>
      </c>
      <c r="Q11" s="1">
        <v>0.8</v>
      </c>
      <c r="R11">
        <v>10.6043</v>
      </c>
      <c r="S11">
        <v>4.0854999999999997</v>
      </c>
      <c r="U11" s="1">
        <v>0.8</v>
      </c>
      <c r="V11">
        <v>12.2506</v>
      </c>
      <c r="W11">
        <v>3.4068999999999998</v>
      </c>
      <c r="Y11" s="1">
        <v>0.8</v>
      </c>
      <c r="AC11" s="1">
        <v>0.8</v>
      </c>
      <c r="AD11">
        <v>10.338200000000001</v>
      </c>
      <c r="AE11">
        <v>6.4165999999999999</v>
      </c>
    </row>
    <row r="12" spans="1:31" x14ac:dyDescent="0.25">
      <c r="A12" s="1">
        <v>0.9</v>
      </c>
      <c r="B12">
        <v>13.824299999999999</v>
      </c>
      <c r="C12">
        <v>3.3313000000000001</v>
      </c>
      <c r="E12" s="1">
        <v>0.9</v>
      </c>
      <c r="F12">
        <v>19.091699999999999</v>
      </c>
      <c r="G12">
        <v>4.1275000000000004</v>
      </c>
      <c r="I12" s="1">
        <v>0.9</v>
      </c>
      <c r="J12">
        <v>11.763199999999999</v>
      </c>
      <c r="K12">
        <v>8.4694000000000003</v>
      </c>
      <c r="M12" s="1">
        <v>0.9</v>
      </c>
      <c r="Q12" s="1">
        <v>0.9</v>
      </c>
      <c r="R12">
        <v>10.8415</v>
      </c>
      <c r="S12">
        <v>3.1816</v>
      </c>
      <c r="U12" s="1">
        <v>0.9</v>
      </c>
      <c r="V12">
        <v>16.5107</v>
      </c>
      <c r="W12">
        <v>12.8888</v>
      </c>
      <c r="Y12" s="1">
        <v>0.9</v>
      </c>
      <c r="AC12" s="1">
        <v>0.9</v>
      </c>
      <c r="AD12">
        <v>12.8187</v>
      </c>
      <c r="AE12">
        <v>6.8129</v>
      </c>
    </row>
    <row r="13" spans="1:31" x14ac:dyDescent="0.25">
      <c r="A13" s="1">
        <v>1</v>
      </c>
      <c r="B13">
        <v>10.2615</v>
      </c>
      <c r="C13">
        <v>2.7372000000000001</v>
      </c>
      <c r="E13" s="1">
        <v>1</v>
      </c>
      <c r="F13">
        <v>10.142099999999999</v>
      </c>
      <c r="G13">
        <v>2.6741000000000001</v>
      </c>
      <c r="I13" s="1">
        <v>1</v>
      </c>
      <c r="J13">
        <v>14.6868</v>
      </c>
      <c r="K13">
        <v>8.9055999999999997</v>
      </c>
      <c r="M13" s="1">
        <v>1</v>
      </c>
      <c r="Q13" s="1">
        <v>1</v>
      </c>
      <c r="R13">
        <v>13.0916</v>
      </c>
      <c r="S13">
        <v>4.0090000000000003</v>
      </c>
      <c r="U13" s="1">
        <v>1</v>
      </c>
      <c r="V13">
        <v>14.202999999999999</v>
      </c>
      <c r="W13">
        <v>6.4516</v>
      </c>
      <c r="Y13" s="1">
        <v>1</v>
      </c>
      <c r="AC13" s="1">
        <v>1</v>
      </c>
      <c r="AD13">
        <v>13.841200000000001</v>
      </c>
      <c r="AE13">
        <v>5.4396000000000004</v>
      </c>
    </row>
    <row r="15" spans="1:31" x14ac:dyDescent="0.25">
      <c r="A15" t="s">
        <v>7</v>
      </c>
      <c r="B15">
        <f>AVERAGE(B4:B13)</f>
        <v>13.526949999999999</v>
      </c>
      <c r="C15">
        <f>AVERAGE(C4:C13)</f>
        <v>3.5904200000000004</v>
      </c>
      <c r="F15">
        <f>AVERAGE(F4:F13)</f>
        <v>14.32368</v>
      </c>
      <c r="G15">
        <f>AVERAGE(G4:G13)</f>
        <v>4.4013111111111103</v>
      </c>
      <c r="J15">
        <f>AVERAGE(J4:J13)</f>
        <v>13.29752</v>
      </c>
      <c r="K15">
        <f>AVERAGE(K4:K13)</f>
        <v>5.9131100000000005</v>
      </c>
      <c r="N15" t="e">
        <f>AVERAGE(N4:N13)</f>
        <v>#DIV/0!</v>
      </c>
      <c r="O15" t="e">
        <f>AVERAGE(O4:O13)</f>
        <v>#DIV/0!</v>
      </c>
      <c r="R15">
        <f>AVERAGE(R4:R13)</f>
        <v>12.856119999999999</v>
      </c>
      <c r="S15">
        <f>AVERAGE(S4:S13)</f>
        <v>3.7429000000000001</v>
      </c>
      <c r="V15">
        <f>AVERAGE(V4:V13)</f>
        <v>12.641030000000001</v>
      </c>
      <c r="W15">
        <f>AVERAGE(W4:W13)</f>
        <v>6.8410400000000013</v>
      </c>
      <c r="Z15" t="e">
        <f>AVERAGE(Z4:Z13)</f>
        <v>#DIV/0!</v>
      </c>
      <c r="AA15" t="e">
        <f>AVERAGE(AA4:AA13)</f>
        <v>#DIV/0!</v>
      </c>
      <c r="AD15">
        <f>AVERAGE(AD4:AD13)</f>
        <v>12.187900000000003</v>
      </c>
      <c r="AE15">
        <f>AVERAGE(AE4:AE13)</f>
        <v>7.0486199999999997</v>
      </c>
    </row>
    <row r="16" spans="1:31" x14ac:dyDescent="0.25">
      <c r="A16" t="s">
        <v>8</v>
      </c>
      <c r="B16">
        <f>STDEV(B4:B13)</f>
        <v>2.509862154802748</v>
      </c>
      <c r="C16">
        <f>STDEV(C4:C13)</f>
        <v>0.61798481067273725</v>
      </c>
      <c r="F16">
        <f>STDEV(F4:F13)</f>
        <v>2.4839880545427522</v>
      </c>
      <c r="G16">
        <f>STDEV(G4:G13)</f>
        <v>1.1384262442561297</v>
      </c>
      <c r="J16">
        <f>STDEV(J4:J13)</f>
        <v>2.4814009590462254</v>
      </c>
      <c r="K16">
        <f>STDEV(K4:K13)</f>
        <v>2.7859662638341862</v>
      </c>
      <c r="N16" t="e">
        <f>STDEV(N4:N13)</f>
        <v>#DIV/0!</v>
      </c>
      <c r="O16" t="e">
        <f>STDEV(O4:O13)</f>
        <v>#DIV/0!</v>
      </c>
      <c r="R16">
        <f>STDEV(R4:R13)</f>
        <v>2.1683819757803171</v>
      </c>
      <c r="S16">
        <f>STDEV(S4:S13)</f>
        <v>0.30140415097045725</v>
      </c>
      <c r="V16">
        <f>STDEV(V4:V13)</f>
        <v>2.0791680291511843</v>
      </c>
      <c r="W16">
        <f>STDEV(W4:W13)</f>
        <v>3.610882677007258</v>
      </c>
      <c r="Z16" t="e">
        <f>STDEV(Z4:Z13)</f>
        <v>#DIV/0!</v>
      </c>
      <c r="AA16" t="e">
        <f>STDEV(AA4:AA13)</f>
        <v>#DIV/0!</v>
      </c>
      <c r="AD16">
        <f>STDEV(AD4:AD13)</f>
        <v>0.98949091708817638</v>
      </c>
      <c r="AE16">
        <f>STDEV(AE4:AE13)</f>
        <v>1.2554101081142999</v>
      </c>
    </row>
    <row r="17" spans="1:42" x14ac:dyDescent="0.25">
      <c r="A17" t="s">
        <v>9</v>
      </c>
      <c r="B17">
        <f>2*B16</f>
        <v>5.019724309605496</v>
      </c>
      <c r="C17">
        <f>2*C16</f>
        <v>1.2359696213454745</v>
      </c>
      <c r="F17">
        <f>2*F16</f>
        <v>4.9679761090855044</v>
      </c>
      <c r="G17">
        <f>2*G16</f>
        <v>2.2768524885122594</v>
      </c>
      <c r="J17">
        <f>2*J16</f>
        <v>4.9628019180924507</v>
      </c>
      <c r="K17">
        <f>2*K16</f>
        <v>5.5719325276683724</v>
      </c>
      <c r="N17" t="e">
        <f>2*N16</f>
        <v>#DIV/0!</v>
      </c>
      <c r="O17" t="e">
        <f>2*O16</f>
        <v>#DIV/0!</v>
      </c>
      <c r="R17">
        <f>2*R16</f>
        <v>4.3367639515606342</v>
      </c>
      <c r="S17">
        <f>2*S16</f>
        <v>0.6028083019409145</v>
      </c>
      <c r="V17">
        <f>2*V16</f>
        <v>4.1583360583023685</v>
      </c>
      <c r="W17">
        <f>2*W16</f>
        <v>7.2217653540145159</v>
      </c>
      <c r="Z17" t="e">
        <f>2*Z16</f>
        <v>#DIV/0!</v>
      </c>
      <c r="AA17" t="e">
        <f>2*AA16</f>
        <v>#DIV/0!</v>
      </c>
      <c r="AD17">
        <f>2*AD16</f>
        <v>1.9789818341763528</v>
      </c>
      <c r="AE17">
        <f>2*AE16</f>
        <v>2.5108202162285997</v>
      </c>
    </row>
    <row r="18" spans="1:42" x14ac:dyDescent="0.25">
      <c r="A18" t="s">
        <v>10</v>
      </c>
      <c r="B18">
        <f>B15+B17</f>
        <v>18.546674309605496</v>
      </c>
      <c r="C18">
        <f>C15+C17</f>
        <v>4.8263896213454753</v>
      </c>
      <c r="F18">
        <f>F15+F17</f>
        <v>19.291656109085505</v>
      </c>
      <c r="G18">
        <f>G15+G17</f>
        <v>6.6781635996233693</v>
      </c>
      <c r="J18">
        <f>J15+J17</f>
        <v>18.260321918092451</v>
      </c>
      <c r="K18">
        <f>K15+K17</f>
        <v>11.485042527668373</v>
      </c>
      <c r="N18" t="e">
        <f>N15+N17</f>
        <v>#DIV/0!</v>
      </c>
      <c r="O18" t="e">
        <f>O15+O17</f>
        <v>#DIV/0!</v>
      </c>
      <c r="R18">
        <f>R15+R17</f>
        <v>17.192883951560631</v>
      </c>
      <c r="S18">
        <f>S15+S17</f>
        <v>4.3457083019409151</v>
      </c>
      <c r="V18">
        <f>V15+V17</f>
        <v>16.799366058302368</v>
      </c>
      <c r="W18">
        <f>W15+W17</f>
        <v>14.062805354014518</v>
      </c>
      <c r="Z18" t="e">
        <f>Z15+Z17</f>
        <v>#DIV/0!</v>
      </c>
      <c r="AA18" t="e">
        <f>AA15+AA17</f>
        <v>#DIV/0!</v>
      </c>
      <c r="AD18">
        <f>AD15+AD17</f>
        <v>14.166881834176355</v>
      </c>
      <c r="AE18">
        <f>AE15+AE17</f>
        <v>9.5594402162285999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13.006283333333334</v>
      </c>
      <c r="K26">
        <f t="shared" ref="K26:K36" si="1">AVERAGE(C3,G3,K3,O3,S3,W3,AA3,AE3)</f>
        <v>5.0375166666666669</v>
      </c>
      <c r="N26">
        <f>J27-J26</f>
        <v>1.3368166666666657</v>
      </c>
      <c r="O26">
        <f>K27-K26</f>
        <v>0.20151666666666568</v>
      </c>
      <c r="P26" s="1">
        <v>0.1</v>
      </c>
      <c r="Q26">
        <f>N26/J26*100</f>
        <v>10.278237313503594</v>
      </c>
      <c r="R26">
        <f>O26/K26*100</f>
        <v>4.0003176168151438</v>
      </c>
      <c r="U26">
        <f>J26</f>
        <v>13.006283333333334</v>
      </c>
      <c r="V26">
        <f>K26</f>
        <v>5.0375166666666669</v>
      </c>
      <c r="W26">
        <f>Q26</f>
        <v>10.278237313503594</v>
      </c>
      <c r="X26">
        <f>Q27</f>
        <v>0.37366554883086145</v>
      </c>
      <c r="Y26">
        <f>Q28</f>
        <v>4.0725187954027309</v>
      </c>
      <c r="Z26">
        <f>Q29</f>
        <v>1.7767053616392894</v>
      </c>
      <c r="AA26">
        <f>Q30</f>
        <v>0.21540870630478107</v>
      </c>
      <c r="AB26">
        <f>Q31</f>
        <v>9.8416790858777166</v>
      </c>
      <c r="AC26">
        <f>Q32</f>
        <v>-5.7574736313346007</v>
      </c>
      <c r="AD26">
        <f>Q33</f>
        <v>-14.326280759171537</v>
      </c>
      <c r="AE26">
        <f>Q34</f>
        <v>8.7296268342096095</v>
      </c>
      <c r="AF26">
        <f>Q35</f>
        <v>-2.3213139290368794</v>
      </c>
      <c r="AG26">
        <f>R26</f>
        <v>4.0003176168151438</v>
      </c>
      <c r="AH26">
        <f>R27</f>
        <v>11.020310933627998</v>
      </c>
      <c r="AI26">
        <f>R28</f>
        <v>35.485804844318132</v>
      </c>
      <c r="AJ26">
        <f>R29</f>
        <v>13.628077326460462</v>
      </c>
      <c r="AK26">
        <f>R30</f>
        <v>-16.73245084383511</v>
      </c>
      <c r="AL26">
        <f>R31</f>
        <v>-9.1364461986891747</v>
      </c>
      <c r="AM26">
        <f>R32</f>
        <v>-3.6568944354195736</v>
      </c>
      <c r="AN26">
        <f>R33</f>
        <v>-11.553642502423491</v>
      </c>
      <c r="AO26">
        <f>R34</f>
        <v>28.408177309587074</v>
      </c>
      <c r="AP26">
        <f>R35</f>
        <v>-2.6468067930293427E-2</v>
      </c>
    </row>
    <row r="27" spans="1:42" x14ac:dyDescent="0.25">
      <c r="I27" s="1">
        <v>0.1</v>
      </c>
      <c r="J27">
        <f t="shared" si="0"/>
        <v>14.3431</v>
      </c>
      <c r="K27">
        <f t="shared" si="1"/>
        <v>5.2390333333333325</v>
      </c>
      <c r="N27">
        <f>J28-J26</f>
        <v>4.8599999999996868E-2</v>
      </c>
      <c r="O27">
        <f>K28-K26</f>
        <v>0.55514999999999937</v>
      </c>
      <c r="P27" s="1">
        <v>0.2</v>
      </c>
      <c r="Q27">
        <f>N27/J26*100</f>
        <v>0.37366554883086145</v>
      </c>
      <c r="R27">
        <f>O27/K26*100</f>
        <v>11.020310933627998</v>
      </c>
    </row>
    <row r="28" spans="1:42" x14ac:dyDescent="0.25">
      <c r="I28" s="1">
        <v>0.2</v>
      </c>
      <c r="J28">
        <f t="shared" si="0"/>
        <v>13.054883333333331</v>
      </c>
      <c r="K28">
        <f t="shared" si="1"/>
        <v>5.5926666666666662</v>
      </c>
      <c r="N28">
        <f>J29-J26</f>
        <v>0.52968333333333284</v>
      </c>
      <c r="O28">
        <f>K29-K26</f>
        <v>1.7876033333333332</v>
      </c>
      <c r="P28" s="1">
        <v>0.3</v>
      </c>
      <c r="Q28">
        <f>N28/J26*100</f>
        <v>4.0725187954027309</v>
      </c>
      <c r="R28">
        <f>O28/K26*100</f>
        <v>35.485804844318132</v>
      </c>
    </row>
    <row r="29" spans="1:42" x14ac:dyDescent="0.25">
      <c r="I29" s="1">
        <v>0.3</v>
      </c>
      <c r="J29">
        <f t="shared" si="0"/>
        <v>13.535966666666667</v>
      </c>
      <c r="K29">
        <f t="shared" si="1"/>
        <v>6.8251200000000001</v>
      </c>
      <c r="N29">
        <f>J30-J26</f>
        <v>0.23108333333333064</v>
      </c>
      <c r="O29">
        <f>K30-K26</f>
        <v>0.68651666666666689</v>
      </c>
      <c r="P29" s="1">
        <v>0.4</v>
      </c>
      <c r="Q29">
        <f>N29/J26*100</f>
        <v>1.7767053616392894</v>
      </c>
      <c r="R29">
        <f>O29/K26*100</f>
        <v>13.628077326460462</v>
      </c>
    </row>
    <row r="30" spans="1:42" x14ac:dyDescent="0.25">
      <c r="I30" s="1">
        <v>0.4</v>
      </c>
      <c r="J30">
        <f t="shared" si="0"/>
        <v>13.237366666666665</v>
      </c>
      <c r="K30">
        <f t="shared" si="1"/>
        <v>5.7240333333333338</v>
      </c>
      <c r="N30">
        <f>J31-J26</f>
        <v>2.8016666666667689E-2</v>
      </c>
      <c r="O30">
        <f>K31-K26</f>
        <v>-0.84290000000000109</v>
      </c>
      <c r="P30" s="1">
        <v>0.5</v>
      </c>
      <c r="Q30">
        <f>N30/J26*100</f>
        <v>0.21540870630478107</v>
      </c>
      <c r="R30">
        <f>O30/K26*100</f>
        <v>-16.73245084383511</v>
      </c>
    </row>
    <row r="31" spans="1:42" x14ac:dyDescent="0.25">
      <c r="I31" s="1">
        <v>0.5</v>
      </c>
      <c r="J31">
        <f t="shared" si="0"/>
        <v>13.034300000000002</v>
      </c>
      <c r="K31">
        <f t="shared" si="1"/>
        <v>4.1946166666666658</v>
      </c>
      <c r="N31">
        <f>J32-J26</f>
        <v>1.2800366666666658</v>
      </c>
      <c r="O31">
        <f>K32-K26</f>
        <v>-0.46025000000000027</v>
      </c>
      <c r="P31" s="1">
        <v>0.6</v>
      </c>
      <c r="Q31">
        <f>N31/J26*100</f>
        <v>9.8416790858777166</v>
      </c>
      <c r="R31">
        <f>O31/K26*100</f>
        <v>-9.1364461986891747</v>
      </c>
    </row>
    <row r="32" spans="1:42" x14ac:dyDescent="0.25">
      <c r="I32" s="1">
        <v>0.6</v>
      </c>
      <c r="J32">
        <f t="shared" si="0"/>
        <v>14.28632</v>
      </c>
      <c r="K32">
        <f t="shared" si="1"/>
        <v>4.5772666666666666</v>
      </c>
      <c r="N32">
        <f>J33-J26</f>
        <v>-0.74883333333333368</v>
      </c>
      <c r="O32">
        <f>K33-K26</f>
        <v>-0.18421666666666692</v>
      </c>
      <c r="P32" s="1">
        <v>0.7</v>
      </c>
      <c r="Q32">
        <f>N32/J26*100</f>
        <v>-5.7574736313346007</v>
      </c>
      <c r="R32">
        <f>O32/K26*100</f>
        <v>-3.6568944354195736</v>
      </c>
    </row>
    <row r="33" spans="1:18" x14ac:dyDescent="0.25">
      <c r="I33" s="1">
        <v>0.7</v>
      </c>
      <c r="J33">
        <f t="shared" si="0"/>
        <v>12.25745</v>
      </c>
      <c r="K33">
        <f t="shared" si="1"/>
        <v>4.8532999999999999</v>
      </c>
      <c r="N33">
        <f>J34-J26</f>
        <v>-1.8633166666666678</v>
      </c>
      <c r="O33">
        <f>K34-K26</f>
        <v>-0.58201666666666707</v>
      </c>
      <c r="P33" s="1">
        <v>0.8</v>
      </c>
      <c r="Q33">
        <f>N33/J26*100</f>
        <v>-14.326280759171537</v>
      </c>
      <c r="R33">
        <f>O33/K26*100</f>
        <v>-11.553642502423491</v>
      </c>
    </row>
    <row r="34" spans="1:18" x14ac:dyDescent="0.25">
      <c r="I34" s="1">
        <v>0.8</v>
      </c>
      <c r="J34">
        <f t="shared" si="0"/>
        <v>11.142966666666666</v>
      </c>
      <c r="K34">
        <f t="shared" si="1"/>
        <v>4.4554999999999998</v>
      </c>
      <c r="N34">
        <f>J35-J26</f>
        <v>1.1353999999999989</v>
      </c>
      <c r="O34">
        <f>K35-K26</f>
        <v>1.4310666666666672</v>
      </c>
      <c r="P34" s="1">
        <v>0.9</v>
      </c>
      <c r="Q34">
        <f>N34/J26*100</f>
        <v>8.7296268342096095</v>
      </c>
      <c r="R34">
        <f>O34/K26*100</f>
        <v>28.408177309587074</v>
      </c>
    </row>
    <row r="35" spans="1:18" x14ac:dyDescent="0.25">
      <c r="I35" s="1">
        <v>0.9</v>
      </c>
      <c r="J35">
        <f t="shared" si="0"/>
        <v>14.141683333333333</v>
      </c>
      <c r="K35">
        <f t="shared" si="1"/>
        <v>6.468583333333334</v>
      </c>
      <c r="N35">
        <f>J36-J26</f>
        <v>-0.30191666666666883</v>
      </c>
      <c r="O35">
        <f>K36-K26</f>
        <v>-1.3333333333331865E-3</v>
      </c>
      <c r="P35" s="1">
        <v>1</v>
      </c>
      <c r="Q35">
        <f>N35/J26*100</f>
        <v>-2.3213139290368794</v>
      </c>
      <c r="R35">
        <f>O35/K26*100</f>
        <v>-2.6468067930293427E-2</v>
      </c>
    </row>
    <row r="36" spans="1:18" x14ac:dyDescent="0.25">
      <c r="I36" s="1">
        <v>1</v>
      </c>
      <c r="J36">
        <f t="shared" si="0"/>
        <v>12.704366666666665</v>
      </c>
      <c r="K36">
        <f t="shared" si="1"/>
        <v>5.0361833333333337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13.2478</v>
      </c>
      <c r="C41">
        <f>C3</f>
        <v>3.2968000000000002</v>
      </c>
    </row>
    <row r="42" spans="1:18" x14ac:dyDescent="0.25">
      <c r="A42" s="1">
        <v>2</v>
      </c>
      <c r="B42">
        <f>F3</f>
        <v>12.363300000000001</v>
      </c>
      <c r="C42">
        <f>G3</f>
        <v>3.6133000000000002</v>
      </c>
    </row>
    <row r="43" spans="1:18" x14ac:dyDescent="0.25">
      <c r="A43" s="1">
        <v>3</v>
      </c>
      <c r="B43">
        <f>J3</f>
        <v>14.2742</v>
      </c>
      <c r="C43">
        <f>K3</f>
        <v>4.7571000000000003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14.131399999999999</v>
      </c>
      <c r="C45">
        <f>S3</f>
        <v>4.8555000000000001</v>
      </c>
    </row>
    <row r="46" spans="1:18" x14ac:dyDescent="0.25">
      <c r="A46" s="1">
        <v>6</v>
      </c>
      <c r="B46">
        <f>V3</f>
        <v>12.6553</v>
      </c>
      <c r="C46">
        <f>W3</f>
        <v>6.4996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11.3657</v>
      </c>
      <c r="C48">
        <f>AE3</f>
        <v>7.2027999999999999</v>
      </c>
    </row>
    <row r="50" spans="1:3" x14ac:dyDescent="0.25">
      <c r="A50" t="s">
        <v>19</v>
      </c>
      <c r="B50">
        <f>AVERAGE(B41:B48)</f>
        <v>9.7547125000000001</v>
      </c>
      <c r="C50">
        <f>AVERAGE(C41:C48)</f>
        <v>3.7781375000000001</v>
      </c>
    </row>
    <row r="51" spans="1:3" x14ac:dyDescent="0.25">
      <c r="A51" t="s">
        <v>8</v>
      </c>
      <c r="B51">
        <f>STDEV(B41:B48)</f>
        <v>6.0933813067804508</v>
      </c>
      <c r="C51">
        <f>STDEV(C41:C48)</f>
        <v>2.674248947668699</v>
      </c>
    </row>
    <row r="52" spans="1:3" x14ac:dyDescent="0.25">
      <c r="A52" t="s">
        <v>20</v>
      </c>
      <c r="B52">
        <f>1.5*B51</f>
        <v>9.1400719601706761</v>
      </c>
      <c r="C52">
        <f>1.5*C51</f>
        <v>4.0113734215030483</v>
      </c>
    </row>
    <row r="53" spans="1:3" x14ac:dyDescent="0.25">
      <c r="A53" t="s">
        <v>9</v>
      </c>
      <c r="B53">
        <f>2*B51</f>
        <v>12.186762613560902</v>
      </c>
      <c r="C53">
        <f>2*C51</f>
        <v>5.3484978953373981</v>
      </c>
    </row>
    <row r="54" spans="1:3" x14ac:dyDescent="0.25">
      <c r="A54" t="s">
        <v>21</v>
      </c>
      <c r="B54">
        <f>B50+B52</f>
        <v>18.894784460170676</v>
      </c>
      <c r="C54">
        <f>C50+C52</f>
        <v>7.789510921503048</v>
      </c>
    </row>
    <row r="55" spans="1:3" x14ac:dyDescent="0.25">
      <c r="A55" t="s">
        <v>10</v>
      </c>
      <c r="B55">
        <f>B50+B53</f>
        <v>21.941475113560902</v>
      </c>
      <c r="C55">
        <f>C50+C53</f>
        <v>9.1266353953373986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2015-03-24T23:01:04Z</dcterms:created>
  <dcterms:modified xsi:type="dcterms:W3CDTF">2015-04-21T05:21:20Z</dcterms:modified>
</cp:coreProperties>
</file>