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7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s="1"/>
  <c r="Z18" i="1" l="1"/>
  <c r="B51" i="1"/>
  <c r="B53" i="1" s="1"/>
  <c r="N29" i="1"/>
  <c r="Q29" i="1" s="1"/>
  <c r="Z26" i="1" s="1"/>
  <c r="C51" i="1"/>
  <c r="C52" i="1" s="1"/>
  <c r="N33" i="1"/>
  <c r="Q33" i="1" s="1"/>
  <c r="AD26" i="1" s="1"/>
  <c r="O29" i="1"/>
  <c r="R29" i="1" s="1"/>
  <c r="AJ26" i="1" s="1"/>
  <c r="V18" i="1"/>
  <c r="N30" i="1"/>
  <c r="Q30" i="1" s="1"/>
  <c r="AA26" i="1" s="1"/>
  <c r="B50" i="1"/>
  <c r="C50" i="1"/>
  <c r="O33" i="1"/>
  <c r="R33" i="1" s="1"/>
  <c r="AN26" i="1" s="1"/>
  <c r="B52" i="1" l="1"/>
  <c r="B54" i="1" s="1"/>
  <c r="C53" i="1"/>
  <c r="C55" i="1" s="1"/>
  <c r="B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<sst xmlns="http://schemas.openxmlformats.org/spreadsheetml/2006/main" count="48" uniqueCount="22">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</sst>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F11" sqref="F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3.9180999999999999</v>
      </c>
      <c r="C3">
        <v>8.1465999999999994</v>
      </c>
      <c r="E3" s="1">
        <v>131</v>
      </c>
      <c r="F3">
        <v>9.1743000000000006</v>
      </c>
      <c r="G3">
        <v>3.7545999999999999</v>
      </c>
      <c r="I3" s="1">
        <v>131</v>
      </c>
      <c r="J3">
        <v>6.0552000000000001</v>
      </c>
      <c r="K3">
        <v>6.9146000000000001</v>
      </c>
      <c r="M3" s="1">
        <v>131</v>
      </c>
      <c r="N3">
        <v>9.6453000000000007</v>
      </c>
      <c r="O3">
        <v>4.0838000000000001</v>
      </c>
      <c r="Q3" s="1">
        <v>131</v>
      </c>
      <c r="R3">
        <v>11.860099999999999</v>
      </c>
      <c r="S3">
        <v>1.9975000000000001</v>
      </c>
      <c r="U3" s="1">
        <v>131</v>
      </c>
      <c r="Y3" s="1">
        <v>131</v>
      </c>
      <c r="Z3">
        <v>7.2933000000000003</v>
      </c>
      <c r="AA3">
        <v>2.2639</v>
      </c>
      <c r="AC3" s="1">
        <v>131</v>
      </c>
    </row>
    <row r="4" spans="1:31" x14ac:dyDescent="0.25">
      <c r="A4" s="1">
        <v>0.1</v>
      </c>
      <c r="B4">
        <v>3.5630000000000002</v>
      </c>
      <c r="C4">
        <v>8.0174000000000003</v>
      </c>
      <c r="E4" s="1">
        <v>0.1</v>
      </c>
      <c r="F4">
        <v>13.906700000000001</v>
      </c>
      <c r="G4">
        <v>4.5166000000000004</v>
      </c>
      <c r="I4" s="1">
        <v>0.1</v>
      </c>
      <c r="J4">
        <v>6.4398</v>
      </c>
      <c r="K4">
        <v>5.5598000000000001</v>
      </c>
      <c r="M4" s="1">
        <v>0.1</v>
      </c>
      <c r="N4">
        <v>9.0147999999999993</v>
      </c>
      <c r="O4">
        <v>4.8304999999999998</v>
      </c>
      <c r="Q4" s="1">
        <v>0.1</v>
      </c>
      <c r="R4">
        <v>10.3841</v>
      </c>
      <c r="S4">
        <v>1.6031</v>
      </c>
      <c r="U4" s="1">
        <v>0.1</v>
      </c>
      <c r="Y4" s="1">
        <v>0.1</v>
      </c>
      <c r="Z4">
        <v>7.8550000000000004</v>
      </c>
      <c r="AA4">
        <v>2.1924999999999999</v>
      </c>
      <c r="AC4" s="1">
        <v>0.1</v>
      </c>
    </row>
    <row r="5" spans="1:31" x14ac:dyDescent="0.25">
      <c r="A5" s="1">
        <v>0.2</v>
      </c>
      <c r="B5">
        <v>3.7801</v>
      </c>
      <c r="C5">
        <v>6.6158000000000001</v>
      </c>
      <c r="E5" s="1">
        <v>0.2</v>
      </c>
      <c r="F5">
        <v>15.104100000000001</v>
      </c>
      <c r="G5">
        <v>4.3998999999999997</v>
      </c>
      <c r="I5" s="1">
        <v>0.2</v>
      </c>
      <c r="J5">
        <v>11.271800000000001</v>
      </c>
      <c r="K5">
        <v>6.6223000000000001</v>
      </c>
      <c r="M5" s="1">
        <v>0.2</v>
      </c>
      <c r="N5">
        <v>7.8029999999999999</v>
      </c>
      <c r="O5">
        <v>3.0853000000000002</v>
      </c>
      <c r="Q5" s="1">
        <v>0.2</v>
      </c>
      <c r="R5">
        <v>12.281499999999999</v>
      </c>
      <c r="S5">
        <v>1.6609</v>
      </c>
      <c r="U5" s="1">
        <v>0.2</v>
      </c>
      <c r="Y5" s="1">
        <v>0.2</v>
      </c>
      <c r="Z5">
        <v>7.5894000000000004</v>
      </c>
      <c r="AA5">
        <v>2.2458999999999998</v>
      </c>
      <c r="AC5" s="1">
        <v>0.2</v>
      </c>
    </row>
    <row r="6" spans="1:31" x14ac:dyDescent="0.25">
      <c r="A6" s="1">
        <v>0.3</v>
      </c>
      <c r="B6">
        <v>3.9418000000000002</v>
      </c>
      <c r="C6">
        <v>6.5724999999999998</v>
      </c>
      <c r="E6" s="1">
        <v>0.3</v>
      </c>
      <c r="F6">
        <v>17.692699999999999</v>
      </c>
      <c r="G6">
        <v>3.4516</v>
      </c>
      <c r="I6" s="1">
        <v>0.3</v>
      </c>
      <c r="J6">
        <v>19.414899999999999</v>
      </c>
      <c r="K6">
        <v>7.7877999999999998</v>
      </c>
      <c r="M6" s="1">
        <v>0.3</v>
      </c>
      <c r="N6">
        <v>10.4475</v>
      </c>
      <c r="O6">
        <v>3.5889000000000002</v>
      </c>
      <c r="Q6" s="1">
        <v>0.3</v>
      </c>
      <c r="R6">
        <v>9.2134</v>
      </c>
      <c r="S6">
        <v>1.9426000000000001</v>
      </c>
      <c r="U6" s="1">
        <v>0.3</v>
      </c>
      <c r="Y6" s="1">
        <v>0.3</v>
      </c>
      <c r="Z6">
        <v>6.9987000000000004</v>
      </c>
      <c r="AA6">
        <v>2.1059000000000001</v>
      </c>
      <c r="AC6" s="1">
        <v>0.3</v>
      </c>
    </row>
    <row r="7" spans="1:31" x14ac:dyDescent="0.25">
      <c r="A7" s="1">
        <v>0.4</v>
      </c>
      <c r="B7">
        <v>5.9836</v>
      </c>
      <c r="C7">
        <v>5.7653999999999996</v>
      </c>
      <c r="E7" s="1">
        <v>0.4</v>
      </c>
      <c r="F7">
        <v>11.2477</v>
      </c>
      <c r="G7">
        <v>3.9388999999999998</v>
      </c>
      <c r="I7" s="1">
        <v>0.4</v>
      </c>
      <c r="J7">
        <v>16.3918</v>
      </c>
      <c r="K7">
        <v>7.1881000000000004</v>
      </c>
      <c r="M7" s="1">
        <v>0.4</v>
      </c>
      <c r="N7">
        <v>6.8747999999999996</v>
      </c>
      <c r="O7">
        <v>2.4272</v>
      </c>
      <c r="Q7" s="1">
        <v>0.4</v>
      </c>
      <c r="R7">
        <v>8.7741000000000007</v>
      </c>
      <c r="S7">
        <v>1.4573</v>
      </c>
      <c r="U7" s="1">
        <v>0.4</v>
      </c>
      <c r="Y7" s="1">
        <v>0.4</v>
      </c>
      <c r="Z7">
        <v>11.143599999999999</v>
      </c>
      <c r="AA7">
        <v>2.3191000000000002</v>
      </c>
      <c r="AC7" s="1">
        <v>0.4</v>
      </c>
    </row>
    <row r="8" spans="1:31" x14ac:dyDescent="0.25">
      <c r="A8" s="1">
        <v>0.5</v>
      </c>
      <c r="B8">
        <v>5.3112000000000004</v>
      </c>
      <c r="C8">
        <v>7.8228999999999997</v>
      </c>
      <c r="E8" s="1">
        <v>0.5</v>
      </c>
      <c r="F8">
        <v>24.3032</v>
      </c>
      <c r="G8">
        <v>5.1776</v>
      </c>
      <c r="I8" s="1">
        <v>0.5</v>
      </c>
      <c r="J8">
        <v>15.0723</v>
      </c>
      <c r="K8">
        <v>5.5265000000000004</v>
      </c>
      <c r="M8" s="1">
        <v>0.5</v>
      </c>
      <c r="N8">
        <v>10.401899999999999</v>
      </c>
      <c r="O8">
        <v>4.2008000000000001</v>
      </c>
      <c r="Q8" s="1">
        <v>0.5</v>
      </c>
      <c r="R8">
        <v>13.225199999999999</v>
      </c>
      <c r="S8">
        <v>1.7351000000000001</v>
      </c>
      <c r="U8" s="1">
        <v>0.5</v>
      </c>
      <c r="Y8" s="1">
        <v>0.5</v>
      </c>
      <c r="Z8">
        <v>7.2698</v>
      </c>
      <c r="AA8">
        <v>2.5032999999999999</v>
      </c>
      <c r="AC8" s="1">
        <v>0.5</v>
      </c>
    </row>
    <row r="9" spans="1:31" x14ac:dyDescent="0.25">
      <c r="A9" s="1">
        <v>0.6</v>
      </c>
      <c r="B9">
        <v>5.4421999999999997</v>
      </c>
      <c r="C9">
        <v>6.9390000000000001</v>
      </c>
      <c r="E9" s="1">
        <v>0.6</v>
      </c>
      <c r="F9">
        <v>17.151900000000001</v>
      </c>
      <c r="G9">
        <v>4.9039999999999999</v>
      </c>
      <c r="I9" s="1">
        <v>0.6</v>
      </c>
      <c r="J9">
        <v>8.6552000000000007</v>
      </c>
      <c r="K9">
        <v>7.8760000000000003</v>
      </c>
      <c r="M9" s="1">
        <v>0.6</v>
      </c>
      <c r="N9">
        <v>8.1221999999999994</v>
      </c>
      <c r="O9">
        <v>2.6593</v>
      </c>
      <c r="Q9" s="1">
        <v>0.6</v>
      </c>
      <c r="R9">
        <v>13.1768</v>
      </c>
      <c r="S9">
        <v>1.8691</v>
      </c>
      <c r="U9" s="1">
        <v>0.6</v>
      </c>
      <c r="Y9" s="1">
        <v>0.6</v>
      </c>
      <c r="Z9">
        <v>7.8451000000000004</v>
      </c>
      <c r="AA9">
        <v>2.3422999999999998</v>
      </c>
      <c r="AC9" s="1">
        <v>0.6</v>
      </c>
    </row>
    <row r="10" spans="1:31" x14ac:dyDescent="0.25">
      <c r="A10" s="1">
        <v>0.7</v>
      </c>
      <c r="B10">
        <v>6.0826000000000002</v>
      </c>
      <c r="C10">
        <v>9.1138999999999992</v>
      </c>
      <c r="E10" s="1">
        <v>0.7</v>
      </c>
      <c r="F10">
        <v>30.136900000000001</v>
      </c>
      <c r="G10">
        <v>10.7879</v>
      </c>
      <c r="I10" s="1">
        <v>0.7</v>
      </c>
      <c r="J10">
        <v>6.5301999999999998</v>
      </c>
      <c r="K10">
        <v>8.0812000000000008</v>
      </c>
      <c r="M10" s="1">
        <v>0.7</v>
      </c>
      <c r="N10">
        <v>4.0739999999999998</v>
      </c>
      <c r="O10">
        <v>3.4855999999999998</v>
      </c>
      <c r="Q10" s="1">
        <v>0.7</v>
      </c>
      <c r="R10">
        <v>7.8922999999999996</v>
      </c>
      <c r="S10">
        <v>2.0112000000000001</v>
      </c>
      <c r="U10" s="1">
        <v>0.7</v>
      </c>
      <c r="Y10" s="1">
        <v>0.7</v>
      </c>
      <c r="Z10">
        <v>8.6288999999999998</v>
      </c>
      <c r="AA10">
        <v>2.7978999999999998</v>
      </c>
      <c r="AC10" s="1">
        <v>0.7</v>
      </c>
    </row>
    <row r="11" spans="1:31" x14ac:dyDescent="0.25">
      <c r="A11" s="1">
        <v>0.8</v>
      </c>
      <c r="B11">
        <v>4.8776000000000002</v>
      </c>
      <c r="C11">
        <v>11.8292</v>
      </c>
      <c r="E11" s="1">
        <v>0.8</v>
      </c>
      <c r="G11">
        <v>9.4123000000000001</v>
      </c>
      <c r="I11" s="1">
        <v>0.8</v>
      </c>
      <c r="J11">
        <v>7.7651000000000003</v>
      </c>
      <c r="K11">
        <v>7.0006000000000004</v>
      </c>
      <c r="M11" s="1">
        <v>0.8</v>
      </c>
      <c r="N11">
        <v>3.7747999999999999</v>
      </c>
      <c r="O11">
        <v>3.0017999999999998</v>
      </c>
      <c r="Q11" s="1">
        <v>0.8</v>
      </c>
      <c r="R11">
        <v>10.400600000000001</v>
      </c>
      <c r="S11">
        <v>1.9208000000000001</v>
      </c>
      <c r="U11" s="1">
        <v>0.8</v>
      </c>
      <c r="Y11" s="1">
        <v>0.8</v>
      </c>
      <c r="AA11">
        <v>7.7487000000000004</v>
      </c>
      <c r="AC11" s="1">
        <v>0.8</v>
      </c>
    </row>
    <row r="12" spans="1:31" x14ac:dyDescent="0.25">
      <c r="A12" s="1">
        <v>0.9</v>
      </c>
      <c r="B12">
        <v>4.6725000000000003</v>
      </c>
      <c r="C12">
        <v>11.082599999999999</v>
      </c>
      <c r="E12" s="1">
        <v>0.9</v>
      </c>
      <c r="F12">
        <v>39.4938</v>
      </c>
      <c r="G12">
        <v>8.0909999999999993</v>
      </c>
      <c r="I12" s="1">
        <v>0.9</v>
      </c>
      <c r="J12">
        <v>10.4092</v>
      </c>
      <c r="K12">
        <v>7.3731</v>
      </c>
      <c r="M12" s="1">
        <v>0.9</v>
      </c>
      <c r="N12">
        <v>4.8777999999999997</v>
      </c>
      <c r="O12">
        <v>3.5699000000000001</v>
      </c>
      <c r="Q12" s="1">
        <v>0.9</v>
      </c>
      <c r="R12">
        <v>10.4633</v>
      </c>
      <c r="S12">
        <v>2.2909000000000002</v>
      </c>
      <c r="U12" s="1">
        <v>0.9</v>
      </c>
      <c r="Y12" s="1">
        <v>0.9</v>
      </c>
      <c r="Z12">
        <v>10.531700000000001</v>
      </c>
      <c r="AA12">
        <v>5.3948999999999998</v>
      </c>
      <c r="AC12" s="1">
        <v>0.9</v>
      </c>
    </row>
    <row r="13" spans="1:31" x14ac:dyDescent="0.25">
      <c r="A13" s="1">
        <v>1</v>
      </c>
      <c r="B13">
        <v>3.4384000000000001</v>
      </c>
      <c r="C13">
        <v>8.9453999999999994</v>
      </c>
      <c r="E13" s="1">
        <v>1</v>
      </c>
      <c r="F13">
        <v>17.726900000000001</v>
      </c>
      <c r="G13">
        <v>3.1556000000000002</v>
      </c>
      <c r="I13" s="1">
        <v>1</v>
      </c>
      <c r="J13">
        <v>8.6377000000000006</v>
      </c>
      <c r="K13">
        <v>7.1981000000000002</v>
      </c>
      <c r="M13" s="1">
        <v>1</v>
      </c>
      <c r="N13">
        <v>5.7915999999999999</v>
      </c>
      <c r="O13">
        <v>3.7747000000000002</v>
      </c>
      <c r="Q13" s="1">
        <v>1</v>
      </c>
      <c r="R13">
        <v>9.93</v>
      </c>
      <c r="S13">
        <v>2.5070999999999999</v>
      </c>
      <c r="U13" s="1">
        <v>1</v>
      </c>
      <c r="Y13" s="1">
        <v>1</v>
      </c>
      <c r="Z13">
        <v>9.5861999999999998</v>
      </c>
      <c r="AA13">
        <v>6.3658999999999999</v>
      </c>
      <c r="AC13" s="1">
        <v>1</v>
      </c>
    </row>
    <row r="15" spans="1:31" x14ac:dyDescent="0.25">
      <c r="A15" t="s">
        <v>7</v>
      </c>
      <c r="B15">
        <f>AVERAGE(B4:B13)</f>
        <v>4.7093000000000007</v>
      </c>
      <c r="C15">
        <f>AVERAGE(C4:C13)</f>
        <v>8.2704100000000018</v>
      </c>
      <c r="F15">
        <f>AVERAGE(F4:F13)</f>
        <v>20.751544444444445</v>
      </c>
      <c r="G15">
        <f>AVERAGE(G4:G13)</f>
        <v>5.7835400000000003</v>
      </c>
      <c r="J15">
        <f>AVERAGE(J4:J13)</f>
        <v>11.0588</v>
      </c>
      <c r="K15">
        <f>AVERAGE(K4:K13)</f>
        <v>7.02135</v>
      </c>
      <c r="N15">
        <f>AVERAGE(N4:N13)</f>
        <v>7.1182399999999983</v>
      </c>
      <c r="O15">
        <f>AVERAGE(O4:O13)</f>
        <v>3.4624000000000001</v>
      </c>
      <c r="R15">
        <f>AVERAGE(R4:R13)</f>
        <v>10.57413</v>
      </c>
      <c r="S15">
        <f>AVERAGE(S4:S13)</f>
        <v>1.89981</v>
      </c>
      <c r="V15" t="e">
        <f>AVERAGE(V4:V13)</f>
        <v>#DIV/0!</v>
      </c>
      <c r="W15" t="e">
        <f>AVERAGE(W4:W13)</f>
        <v>#DIV/0!</v>
      </c>
      <c r="Z15">
        <f>AVERAGE(Z4:Z13)</f>
        <v>8.6053777777777789</v>
      </c>
      <c r="AA15">
        <f>AVERAGE(AA4:AA13)</f>
        <v>3.6016399999999997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0.98998080340535122</v>
      </c>
      <c r="C16">
        <f>STDEV(C4:C13)</f>
        <v>1.9908994424352169</v>
      </c>
      <c r="F16">
        <f>STDEV(F4:F13)</f>
        <v>9.0312120332919736</v>
      </c>
      <c r="G16">
        <f>STDEV(G4:G13)</f>
        <v>2.6654778567620623</v>
      </c>
      <c r="J16">
        <f>STDEV(J4:J13)</f>
        <v>4.4618342570940266</v>
      </c>
      <c r="K16">
        <f>STDEV(K4:K13)</f>
        <v>0.89158440897839031</v>
      </c>
      <c r="N16">
        <f>STDEV(N4:N13)</f>
        <v>2.4545867098149179</v>
      </c>
      <c r="O16">
        <f>STDEV(O4:O13)</f>
        <v>0.71597064030432023</v>
      </c>
      <c r="R16">
        <f>STDEV(R4:R13)</f>
        <v>1.8102944107090653</v>
      </c>
      <c r="S16">
        <f>STDEV(S4:S13)</f>
        <v>0.31718102594925551</v>
      </c>
      <c r="V16" t="e">
        <f>STDEV(V4:V13)</f>
        <v>#DIV/0!</v>
      </c>
      <c r="W16" t="e">
        <f>STDEV(W4:W13)</f>
        <v>#DIV/0!</v>
      </c>
      <c r="Z16">
        <f>STDEV(Z4:Z13)</f>
        <v>1.4855275290092866</v>
      </c>
      <c r="AA16">
        <f>STDEV(AA4:AA13)</f>
        <v>2.0869744417324445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1.9799616068107024</v>
      </c>
      <c r="C17">
        <f>2*C16</f>
        <v>3.9817988848704338</v>
      </c>
      <c r="F17">
        <f>2*F16</f>
        <v>18.062424066583947</v>
      </c>
      <c r="G17">
        <f>2*G16</f>
        <v>5.3309557135241246</v>
      </c>
      <c r="J17">
        <f>2*J16</f>
        <v>8.9236685141880532</v>
      </c>
      <c r="K17">
        <f>2*K16</f>
        <v>1.7831688179567806</v>
      </c>
      <c r="N17">
        <f>2*N16</f>
        <v>4.9091734196298358</v>
      </c>
      <c r="O17">
        <f>2*O16</f>
        <v>1.4319412806086405</v>
      </c>
      <c r="R17">
        <f>2*R16</f>
        <v>3.6205888214181305</v>
      </c>
      <c r="S17">
        <f>2*S16</f>
        <v>0.63436205189851103</v>
      </c>
      <c r="V17" t="e">
        <f>2*V16</f>
        <v>#DIV/0!</v>
      </c>
      <c r="W17" t="e">
        <f>2*W16</f>
        <v>#DIV/0!</v>
      </c>
      <c r="Z17">
        <f>2*Z16</f>
        <v>2.9710550580185733</v>
      </c>
      <c r="AA17">
        <f>2*AA16</f>
        <v>4.173948883464889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6.6892616068107031</v>
      </c>
      <c r="C18">
        <f>C15+C17</f>
        <v>12.252208884870436</v>
      </c>
      <c r="F18">
        <f>F15+F17</f>
        <v>38.813968511028392</v>
      </c>
      <c r="G18">
        <f>G15+G17</f>
        <v>11.114495713524125</v>
      </c>
      <c r="J18">
        <f>J15+J17</f>
        <v>19.982468514188053</v>
      </c>
      <c r="K18">
        <f>K15+K17</f>
        <v>8.8045188179567813</v>
      </c>
      <c r="N18">
        <f>N15+N17</f>
        <v>12.027413419629834</v>
      </c>
      <c r="O18">
        <f>O15+O17</f>
        <v>4.894341280608641</v>
      </c>
      <c r="R18">
        <f>R15+R17</f>
        <v>14.194718821418132</v>
      </c>
      <c r="S18">
        <f>S15+S17</f>
        <v>2.5341720518985111</v>
      </c>
      <c r="V18" t="e">
        <f>V15+V17</f>
        <v>#DIV/0!</v>
      </c>
      <c r="W18" t="e">
        <f>W15+W17</f>
        <v>#DIV/0!</v>
      </c>
      <c r="Z18">
        <f>Z15+Z17</f>
        <v>11.576432835796352</v>
      </c>
      <c r="AA18">
        <f>AA15+AA17</f>
        <v>7.7755888834648887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7.9910500000000013</v>
      </c>
      <c r="K26">
        <f t="shared" ref="K26:K36" si="1">AVERAGE(C3,G3,K3,O3,S3,W3,AA3,AE3)</f>
        <v>4.5268333333333333</v>
      </c>
      <c r="N26">
        <f>J27-J26</f>
        <v>0.53618333333333368</v>
      </c>
      <c r="O26">
        <f>K27-K26</f>
        <v>-7.3516666666666453E-2</v>
      </c>
      <c r="P26" s="1">
        <v>0.1</v>
      </c>
      <c r="Q26">
        <f>N26/J26*100</f>
        <v>6.7097982534627318</v>
      </c>
      <c r="R26">
        <f>O26/K26*100</f>
        <v>-1.6240197341776765</v>
      </c>
      <c r="U26">
        <f>J26</f>
        <v>7.9910500000000013</v>
      </c>
      <c r="V26">
        <f>K26</f>
        <v>4.5268333333333333</v>
      </c>
      <c r="W26">
        <f>Q26</f>
        <v>6.7097982534627318</v>
      </c>
      <c r="X26">
        <f>Q27</f>
        <v>20.613895128508329</v>
      </c>
      <c r="Y26">
        <f>Q28</f>
        <v>41.218404756988527</v>
      </c>
      <c r="Z26">
        <f>Q29</f>
        <v>26.006803444687066</v>
      </c>
      <c r="AA26">
        <f>Q30</f>
        <v>57.642195539593246</v>
      </c>
      <c r="AB26">
        <f>Q31</f>
        <v>25.960501644548156</v>
      </c>
      <c r="AC26">
        <f>Q32</f>
        <v>32.116346829682357</v>
      </c>
      <c r="AD26">
        <f>Q33</f>
        <v>-16.099573898298733</v>
      </c>
      <c r="AE26">
        <f>Q34</f>
        <v>67.788338203365001</v>
      </c>
      <c r="AF26">
        <f>Q35</f>
        <v>14.942758878161607</v>
      </c>
      <c r="AG26">
        <f>R26</f>
        <v>-1.6240197341776765</v>
      </c>
      <c r="AH26">
        <f>R27</f>
        <v>-9.3181399801185485</v>
      </c>
      <c r="AI26">
        <f>R28</f>
        <v>-6.3020507345090335</v>
      </c>
      <c r="AJ26">
        <f>R29</f>
        <v>-14.966311991458337</v>
      </c>
      <c r="AK26">
        <f>R30</f>
        <v>-0.71720481572842376</v>
      </c>
      <c r="AL26">
        <f>R31</f>
        <v>-2.103383527852432</v>
      </c>
      <c r="AM26">
        <f>R32</f>
        <v>33.565406281064782</v>
      </c>
      <c r="AN26">
        <f>R33</f>
        <v>50.632892750635108</v>
      </c>
      <c r="AO26">
        <f>R34</f>
        <v>39.178969846471041</v>
      </c>
      <c r="AP26">
        <f>R35</f>
        <v>17.620117079636248</v>
      </c>
    </row>
    <row r="27" spans="1:42" x14ac:dyDescent="0.25">
      <c r="I27" s="1">
        <v>0.1</v>
      </c>
      <c r="J27">
        <f t="shared" si="0"/>
        <v>8.527233333333335</v>
      </c>
      <c r="K27">
        <f t="shared" si="1"/>
        <v>4.4533166666666668</v>
      </c>
      <c r="N27">
        <f>J28-J26</f>
        <v>1.6472666666666651</v>
      </c>
      <c r="O27">
        <f>K28-K26</f>
        <v>-0.42181666666666651</v>
      </c>
      <c r="P27" s="1">
        <v>0.2</v>
      </c>
      <c r="Q27">
        <f>N27/J26*100</f>
        <v>20.613895128508329</v>
      </c>
      <c r="R27">
        <f>O27/K26*100</f>
        <v>-9.3181399801185485</v>
      </c>
    </row>
    <row r="28" spans="1:42" x14ac:dyDescent="0.25">
      <c r="I28" s="1">
        <v>0.2</v>
      </c>
      <c r="J28">
        <f t="shared" si="0"/>
        <v>9.6383166666666664</v>
      </c>
      <c r="K28">
        <f t="shared" si="1"/>
        <v>4.1050166666666668</v>
      </c>
      <c r="N28">
        <f>J29-J26</f>
        <v>3.293783333333332</v>
      </c>
      <c r="O28">
        <f>K29-K26</f>
        <v>-0.28528333333333311</v>
      </c>
      <c r="P28" s="1">
        <v>0.3</v>
      </c>
      <c r="Q28">
        <f>N28/J26*100</f>
        <v>41.218404756988527</v>
      </c>
      <c r="R28">
        <f>O28/K26*100</f>
        <v>-6.3020507345090335</v>
      </c>
    </row>
    <row r="29" spans="1:42" x14ac:dyDescent="0.25">
      <c r="I29" s="1">
        <v>0.3</v>
      </c>
      <c r="J29">
        <f t="shared" si="0"/>
        <v>11.284833333333333</v>
      </c>
      <c r="K29">
        <f t="shared" si="1"/>
        <v>4.2415500000000002</v>
      </c>
      <c r="N29">
        <f>J30-J26</f>
        <v>2.0782166666666662</v>
      </c>
      <c r="O29">
        <f>K30-K26</f>
        <v>-0.67749999999999977</v>
      </c>
      <c r="P29" s="1">
        <v>0.4</v>
      </c>
      <c r="Q29">
        <f>N29/J26*100</f>
        <v>26.006803444687066</v>
      </c>
      <c r="R29">
        <f>O29/K26*100</f>
        <v>-14.966311991458337</v>
      </c>
    </row>
    <row r="30" spans="1:42" x14ac:dyDescent="0.25">
      <c r="I30" s="1">
        <v>0.4</v>
      </c>
      <c r="J30">
        <f t="shared" si="0"/>
        <v>10.069266666666667</v>
      </c>
      <c r="K30">
        <f t="shared" si="1"/>
        <v>3.8493333333333335</v>
      </c>
      <c r="N30">
        <f>J31-J26</f>
        <v>4.6062166666666666</v>
      </c>
      <c r="O30">
        <f>K31-K26</f>
        <v>-3.24666666666662E-2</v>
      </c>
      <c r="P30" s="1">
        <v>0.5</v>
      </c>
      <c r="Q30">
        <f>N30/J26*100</f>
        <v>57.642195539593246</v>
      </c>
      <c r="R30">
        <f>O30/K26*100</f>
        <v>-0.71720481572842376</v>
      </c>
    </row>
    <row r="31" spans="1:42" x14ac:dyDescent="0.25">
      <c r="I31" s="1">
        <v>0.5</v>
      </c>
      <c r="J31">
        <f t="shared" si="0"/>
        <v>12.597266666666668</v>
      </c>
      <c r="K31">
        <f t="shared" si="1"/>
        <v>4.4943666666666671</v>
      </c>
      <c r="N31">
        <f>J32-J26</f>
        <v>2.0745166666666659</v>
      </c>
      <c r="O31">
        <f>K32-K26</f>
        <v>-9.5216666666666505E-2</v>
      </c>
      <c r="P31" s="1">
        <v>0.6</v>
      </c>
      <c r="Q31">
        <f>N31/J26*100</f>
        <v>25.960501644548156</v>
      </c>
      <c r="R31">
        <f>O31/K26*100</f>
        <v>-2.103383527852432</v>
      </c>
    </row>
    <row r="32" spans="1:42" x14ac:dyDescent="0.25">
      <c r="I32" s="1">
        <v>0.6</v>
      </c>
      <c r="J32">
        <f t="shared" si="0"/>
        <v>10.065566666666667</v>
      </c>
      <c r="K32">
        <f t="shared" si="1"/>
        <v>4.4316166666666668</v>
      </c>
      <c r="N32">
        <f>J33-J26</f>
        <v>2.5664333333333325</v>
      </c>
      <c r="O32">
        <f>K33-K26</f>
        <v>1.5194500000000009</v>
      </c>
      <c r="P32" s="1">
        <v>0.7</v>
      </c>
      <c r="Q32">
        <f>N32/J26*100</f>
        <v>32.116346829682357</v>
      </c>
      <c r="R32">
        <f>O32/K26*100</f>
        <v>33.565406281064782</v>
      </c>
    </row>
    <row r="33" spans="1:18" x14ac:dyDescent="0.25">
      <c r="I33" s="1">
        <v>0.7</v>
      </c>
      <c r="J33">
        <f t="shared" si="0"/>
        <v>10.557483333333334</v>
      </c>
      <c r="K33">
        <f t="shared" si="1"/>
        <v>6.0462833333333341</v>
      </c>
      <c r="N33">
        <f>J34-J26</f>
        <v>-1.286525000000001</v>
      </c>
      <c r="O33">
        <f>K34-K26</f>
        <v>2.2920666666666669</v>
      </c>
      <c r="P33" s="1">
        <v>0.8</v>
      </c>
      <c r="Q33">
        <f>N33/J26*100</f>
        <v>-16.099573898298733</v>
      </c>
      <c r="R33">
        <f>O33/K26*100</f>
        <v>50.632892750635108</v>
      </c>
    </row>
    <row r="34" spans="1:18" x14ac:dyDescent="0.25">
      <c r="I34" s="1">
        <v>0.8</v>
      </c>
      <c r="J34">
        <f t="shared" si="0"/>
        <v>6.7045250000000003</v>
      </c>
      <c r="K34">
        <f t="shared" si="1"/>
        <v>6.8189000000000002</v>
      </c>
      <c r="N34">
        <f>J35-J26</f>
        <v>5.4169999999999998</v>
      </c>
      <c r="O34">
        <f>K35-K26</f>
        <v>1.7735666666666665</v>
      </c>
      <c r="P34" s="1">
        <v>0.9</v>
      </c>
      <c r="Q34">
        <f>N34/J26*100</f>
        <v>67.788338203365001</v>
      </c>
      <c r="R34">
        <f>O34/K26*100</f>
        <v>39.178969846471041</v>
      </c>
    </row>
    <row r="35" spans="1:18" x14ac:dyDescent="0.25">
      <c r="I35" s="1">
        <v>0.9</v>
      </c>
      <c r="J35">
        <f t="shared" si="0"/>
        <v>13.408050000000001</v>
      </c>
      <c r="K35">
        <f t="shared" si="1"/>
        <v>6.3003999999999998</v>
      </c>
      <c r="N35">
        <f>J36-J26</f>
        <v>1.1940833333333334</v>
      </c>
      <c r="O35">
        <f>K36-K26</f>
        <v>0.79763333333333364</v>
      </c>
      <c r="P35" s="1">
        <v>1</v>
      </c>
      <c r="Q35">
        <f>N35/J26*100</f>
        <v>14.942758878161607</v>
      </c>
      <c r="R35">
        <f>O35/K26*100</f>
        <v>17.620117079636248</v>
      </c>
    </row>
    <row r="36" spans="1:18" x14ac:dyDescent="0.25">
      <c r="I36" s="1">
        <v>1</v>
      </c>
      <c r="J36">
        <f t="shared" si="0"/>
        <v>9.1851333333333347</v>
      </c>
      <c r="K36">
        <f t="shared" si="1"/>
        <v>5.3244666666666669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3.9180999999999999</v>
      </c>
      <c r="C41">
        <f>C3</f>
        <v>8.1465999999999994</v>
      </c>
    </row>
    <row r="42" spans="1:18" x14ac:dyDescent="0.25">
      <c r="A42" s="1">
        <v>2</v>
      </c>
      <c r="B42">
        <f>F3</f>
        <v>9.1743000000000006</v>
      </c>
      <c r="C42">
        <f>G3</f>
        <v>3.7545999999999999</v>
      </c>
    </row>
    <row r="43" spans="1:18" x14ac:dyDescent="0.25">
      <c r="A43" s="1">
        <v>3</v>
      </c>
      <c r="B43">
        <f>J3</f>
        <v>6.0552000000000001</v>
      </c>
      <c r="C43">
        <f>K3</f>
        <v>6.9146000000000001</v>
      </c>
    </row>
    <row r="44" spans="1:18" x14ac:dyDescent="0.25">
      <c r="A44" s="1">
        <v>4</v>
      </c>
      <c r="B44">
        <f>N3</f>
        <v>9.6453000000000007</v>
      </c>
      <c r="C44">
        <f>O3</f>
        <v>4.0838000000000001</v>
      </c>
    </row>
    <row r="45" spans="1:18" x14ac:dyDescent="0.25">
      <c r="A45" s="1">
        <v>5</v>
      </c>
      <c r="B45">
        <f>R3</f>
        <v>11.860099999999999</v>
      </c>
      <c r="C45">
        <f>S3</f>
        <v>1.9975000000000001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7.2933000000000003</v>
      </c>
      <c r="C47">
        <f>AA3</f>
        <v>2.2639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5.993287500000001</v>
      </c>
      <c r="C50">
        <f>AVERAGE(C41:C48)</f>
        <v>3.3951249999999997</v>
      </c>
    </row>
    <row r="51" spans="1:3" x14ac:dyDescent="0.25">
      <c r="A51" t="s">
        <v>8</v>
      </c>
      <c r="B51">
        <f>STDEV(B41:B48)</f>
        <v>4.4031609371442286</v>
      </c>
      <c r="C51">
        <f>STDEV(C41:C48)</f>
        <v>2.9725767478978331</v>
      </c>
    </row>
    <row r="52" spans="1:3" x14ac:dyDescent="0.25">
      <c r="A52" t="s">
        <v>20</v>
      </c>
      <c r="B52">
        <f>1.5*B51</f>
        <v>6.6047414057163429</v>
      </c>
      <c r="C52">
        <f>1.5*C51</f>
        <v>4.4588651218467499</v>
      </c>
    </row>
    <row r="53" spans="1:3" x14ac:dyDescent="0.25">
      <c r="A53" t="s">
        <v>9</v>
      </c>
      <c r="B53">
        <f>2*B51</f>
        <v>8.8063218742884573</v>
      </c>
      <c r="C53">
        <f>2*C51</f>
        <v>5.9451534957956662</v>
      </c>
    </row>
    <row r="54" spans="1:3" x14ac:dyDescent="0.25">
      <c r="A54" t="s">
        <v>21</v>
      </c>
      <c r="B54">
        <f>B50+B52</f>
        <v>12.598028905716344</v>
      </c>
      <c r="C54">
        <f>C50+C52</f>
        <v>7.8539901218467492</v>
      </c>
    </row>
    <row r="55" spans="1:3" x14ac:dyDescent="0.25">
      <c r="A55" t="s">
        <v>10</v>
      </c>
      <c r="B55">
        <f>B50+B53</f>
        <v>14.799609374288458</v>
      </c>
      <c r="C55">
        <f>C50+C53</f>
        <v>9.3402784957956655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2015-03-24T23:08:48Z</dcterms:created>
  <dcterms:modified xsi:type="dcterms:W3CDTF">2015-04-21T05:27:18Z</dcterms:modified>
</cp:coreProperties>
</file>