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8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O30" i="1" l="1"/>
  <c r="R30" i="1" s="1"/>
  <c r="AK26" i="1" s="1"/>
  <c r="O32" i="1"/>
  <c r="R32" i="1" s="1"/>
  <c r="AM26" i="1" s="1"/>
  <c r="O26" i="1"/>
  <c r="R26" i="1" s="1"/>
  <c r="AG26" i="1" s="1"/>
  <c r="N33" i="1"/>
  <c r="Q33" i="1" s="1"/>
  <c r="AD26" i="1" s="1"/>
  <c r="N29" i="1"/>
  <c r="Q29" i="1" s="1"/>
  <c r="Z26" i="1" s="1"/>
  <c r="O27" i="1"/>
  <c r="R27" i="1" s="1"/>
  <c r="AH26" i="1" s="1"/>
  <c r="O35" i="1"/>
  <c r="R35" i="1" s="1"/>
  <c r="AP26" i="1" s="1"/>
  <c r="N32" i="1"/>
  <c r="Q32" i="1" s="1"/>
  <c r="AC26" i="1" s="1"/>
  <c r="C51" i="1"/>
  <c r="C53" i="1" s="1"/>
  <c r="J18" i="1"/>
  <c r="N26" i="1"/>
  <c r="Q26" i="1" s="1"/>
  <c r="W26" i="1" s="1"/>
  <c r="N34" i="1"/>
  <c r="Q34" i="1" s="1"/>
  <c r="AE26" i="1" s="1"/>
  <c r="K18" i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O34" i="1"/>
  <c r="R34" i="1" s="1"/>
  <c r="AO26" i="1" s="1"/>
  <c r="B53" i="1"/>
  <c r="B52" i="1"/>
  <c r="F18" i="1"/>
  <c r="N18" i="1"/>
  <c r="V18" i="1"/>
  <c r="AD18" i="1"/>
  <c r="N31" i="1"/>
  <c r="Q31" i="1" s="1"/>
  <c r="AB26" i="1" s="1"/>
  <c r="O29" i="1"/>
  <c r="R29" i="1" s="1"/>
  <c r="AJ26" i="1" s="1"/>
  <c r="B50" i="1"/>
  <c r="C50" i="1"/>
  <c r="U26" i="1"/>
  <c r="N30" i="1"/>
  <c r="Q30" i="1" s="1"/>
  <c r="AA26" i="1" s="1"/>
  <c r="C52" i="1" l="1"/>
  <c r="C54" i="1" s="1"/>
  <c r="C55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<sst xmlns="http://schemas.openxmlformats.org/spreadsheetml/2006/main" count="48" uniqueCount="22">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</sst>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N3" sqref="N3: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3.5289999999999999</v>
      </c>
      <c r="C3">
        <v>4.9141000000000004</v>
      </c>
      <c r="E3" s="1">
        <v>131</v>
      </c>
      <c r="F3">
        <v>3.2563</v>
      </c>
      <c r="G3">
        <v>7.0034999999999998</v>
      </c>
      <c r="I3" s="1">
        <v>131</v>
      </c>
      <c r="M3" s="1">
        <v>131</v>
      </c>
      <c r="Q3" s="1">
        <v>131</v>
      </c>
      <c r="U3" s="1">
        <v>131</v>
      </c>
      <c r="V3">
        <v>2.5148999999999999</v>
      </c>
      <c r="W3">
        <v>4.5629999999999997</v>
      </c>
      <c r="Y3" s="1">
        <v>131</v>
      </c>
      <c r="AC3" s="1">
        <v>131</v>
      </c>
      <c r="AD3">
        <v>4.8826999999999998</v>
      </c>
      <c r="AE3">
        <v>8.2955000000000005</v>
      </c>
    </row>
    <row r="4" spans="1:31" x14ac:dyDescent="0.25">
      <c r="A4" s="1">
        <v>0.1</v>
      </c>
      <c r="B4">
        <v>2.1829000000000001</v>
      </c>
      <c r="C4">
        <v>4.8879999999999999</v>
      </c>
      <c r="E4" s="1">
        <v>0.1</v>
      </c>
      <c r="F4">
        <v>2.0541999999999998</v>
      </c>
      <c r="G4">
        <v>4.5213000000000001</v>
      </c>
      <c r="I4" s="1">
        <v>0.1</v>
      </c>
      <c r="M4" s="1">
        <v>0.1</v>
      </c>
      <c r="Q4" s="1">
        <v>0.1</v>
      </c>
      <c r="U4" s="1">
        <v>0.1</v>
      </c>
      <c r="V4">
        <v>2.2324999999999999</v>
      </c>
      <c r="W4">
        <v>5.0206</v>
      </c>
      <c r="Y4" s="1">
        <v>0.1</v>
      </c>
      <c r="AC4" s="1">
        <v>0.1</v>
      </c>
      <c r="AD4">
        <v>3.0322</v>
      </c>
      <c r="AE4">
        <v>5.9028</v>
      </c>
    </row>
    <row r="5" spans="1:31" x14ac:dyDescent="0.25">
      <c r="A5" s="1">
        <v>0.2</v>
      </c>
      <c r="B5">
        <v>2.2665000000000002</v>
      </c>
      <c r="C5">
        <v>3.6718999999999999</v>
      </c>
      <c r="E5" s="1">
        <v>0.2</v>
      </c>
      <c r="F5">
        <v>2.2759999999999998</v>
      </c>
      <c r="G5">
        <v>4.5156999999999998</v>
      </c>
      <c r="I5" s="1">
        <v>0.2</v>
      </c>
      <c r="M5" s="1">
        <v>0.2</v>
      </c>
      <c r="Q5" s="1">
        <v>0.2</v>
      </c>
      <c r="U5" s="1">
        <v>0.2</v>
      </c>
      <c r="V5">
        <v>3.3435000000000001</v>
      </c>
      <c r="W5">
        <v>3.3611</v>
      </c>
      <c r="Y5" s="1">
        <v>0.2</v>
      </c>
      <c r="AC5" s="1">
        <v>0.2</v>
      </c>
      <c r="AD5">
        <v>3.1526999999999998</v>
      </c>
      <c r="AE5">
        <v>6.3742999999999999</v>
      </c>
    </row>
    <row r="6" spans="1:31" x14ac:dyDescent="0.25">
      <c r="A6" s="1">
        <v>0.3</v>
      </c>
      <c r="B6">
        <v>2.6038000000000001</v>
      </c>
      <c r="C6">
        <v>3.4371999999999998</v>
      </c>
      <c r="E6" s="1">
        <v>0.3</v>
      </c>
      <c r="F6">
        <v>2.3523999999999998</v>
      </c>
      <c r="G6">
        <v>6.0998999999999999</v>
      </c>
      <c r="I6" s="1">
        <v>0.3</v>
      </c>
      <c r="M6" s="1">
        <v>0.3</v>
      </c>
      <c r="Q6" s="1">
        <v>0.3</v>
      </c>
      <c r="U6" s="1">
        <v>0.3</v>
      </c>
      <c r="V6">
        <v>3.0165000000000002</v>
      </c>
      <c r="W6">
        <v>4.6723999999999997</v>
      </c>
      <c r="Y6" s="1">
        <v>0.3</v>
      </c>
      <c r="AC6" s="1">
        <v>0.3</v>
      </c>
      <c r="AD6">
        <v>3.1741000000000001</v>
      </c>
      <c r="AE6">
        <v>7.3312999999999997</v>
      </c>
    </row>
    <row r="7" spans="1:31" x14ac:dyDescent="0.25">
      <c r="A7" s="1">
        <v>0.4</v>
      </c>
      <c r="B7">
        <v>2.13</v>
      </c>
      <c r="C7">
        <v>3.2578</v>
      </c>
      <c r="E7" s="1">
        <v>0.4</v>
      </c>
      <c r="F7">
        <v>1.7138</v>
      </c>
      <c r="G7">
        <v>4.7417999999999996</v>
      </c>
      <c r="I7" s="1">
        <v>0.4</v>
      </c>
      <c r="M7" s="1">
        <v>0.4</v>
      </c>
      <c r="Q7" s="1">
        <v>0.4</v>
      </c>
      <c r="U7" s="1">
        <v>0.4</v>
      </c>
      <c r="V7">
        <v>2.3976999999999999</v>
      </c>
      <c r="W7">
        <v>5.3933999999999997</v>
      </c>
      <c r="Y7" s="1">
        <v>0.4</v>
      </c>
      <c r="AC7" s="1">
        <v>0.4</v>
      </c>
      <c r="AD7">
        <v>2.8492999999999999</v>
      </c>
      <c r="AE7">
        <v>8.2093000000000007</v>
      </c>
    </row>
    <row r="8" spans="1:31" x14ac:dyDescent="0.25">
      <c r="A8" s="1">
        <v>0.5</v>
      </c>
      <c r="B8">
        <v>2.6049000000000002</v>
      </c>
      <c r="C8">
        <v>4.1420000000000003</v>
      </c>
      <c r="E8" s="1">
        <v>0.5</v>
      </c>
      <c r="F8">
        <v>1.8106</v>
      </c>
      <c r="G8">
        <v>6.2171000000000003</v>
      </c>
      <c r="I8" s="1">
        <v>0.5</v>
      </c>
      <c r="M8" s="1">
        <v>0.5</v>
      </c>
      <c r="Q8" s="1">
        <v>0.5</v>
      </c>
      <c r="U8" s="1">
        <v>0.5</v>
      </c>
      <c r="V8">
        <v>1.9829000000000001</v>
      </c>
      <c r="Y8" s="1">
        <v>0.5</v>
      </c>
      <c r="AC8" s="1">
        <v>0.5</v>
      </c>
      <c r="AD8">
        <v>3.2652000000000001</v>
      </c>
      <c r="AE8">
        <v>7.3418999999999999</v>
      </c>
    </row>
    <row r="9" spans="1:31" x14ac:dyDescent="0.25">
      <c r="A9" s="1">
        <v>0.6</v>
      </c>
      <c r="B9">
        <v>4.7904</v>
      </c>
      <c r="C9">
        <v>6.7049000000000003</v>
      </c>
      <c r="E9" s="1">
        <v>0.6</v>
      </c>
      <c r="F9">
        <v>2.1234000000000002</v>
      </c>
      <c r="G9">
        <v>6.0194000000000001</v>
      </c>
      <c r="I9" s="1">
        <v>0.6</v>
      </c>
      <c r="M9" s="1">
        <v>0.6</v>
      </c>
      <c r="Q9" s="1">
        <v>0.6</v>
      </c>
      <c r="U9" s="1">
        <v>0.6</v>
      </c>
      <c r="V9">
        <v>2.2235</v>
      </c>
      <c r="W9">
        <v>21.628699999999998</v>
      </c>
      <c r="Y9" s="1">
        <v>0.6</v>
      </c>
      <c r="AC9" s="1">
        <v>0.6</v>
      </c>
      <c r="AD9">
        <v>3.2267000000000001</v>
      </c>
    </row>
    <row r="10" spans="1:31" x14ac:dyDescent="0.25">
      <c r="A10" s="1">
        <v>0.7</v>
      </c>
      <c r="B10">
        <v>11.5968</v>
      </c>
      <c r="E10" s="1">
        <v>0.7</v>
      </c>
      <c r="F10">
        <v>2.8531</v>
      </c>
      <c r="G10">
        <v>6.9812000000000003</v>
      </c>
      <c r="I10" s="1">
        <v>0.7</v>
      </c>
      <c r="M10" s="1">
        <v>0.7</v>
      </c>
      <c r="Q10" s="1">
        <v>0.7</v>
      </c>
      <c r="U10" s="1">
        <v>0.7</v>
      </c>
      <c r="V10">
        <v>2.1928000000000001</v>
      </c>
      <c r="W10">
        <v>10.048400000000001</v>
      </c>
      <c r="Y10" s="1">
        <v>0.7</v>
      </c>
      <c r="AC10" s="1">
        <v>0.7</v>
      </c>
      <c r="AD10">
        <v>2.9904000000000002</v>
      </c>
      <c r="AE10">
        <v>6.2614000000000001</v>
      </c>
    </row>
    <row r="11" spans="1:31" x14ac:dyDescent="0.25">
      <c r="A11" s="1">
        <v>0.8</v>
      </c>
      <c r="B11">
        <v>10.3828</v>
      </c>
      <c r="C11">
        <v>7.8003</v>
      </c>
      <c r="E11" s="1">
        <v>0.8</v>
      </c>
      <c r="F11">
        <v>3.4013</v>
      </c>
      <c r="G11">
        <v>5.5904999999999996</v>
      </c>
      <c r="I11" s="1">
        <v>0.8</v>
      </c>
      <c r="M11" s="1">
        <v>0.8</v>
      </c>
      <c r="Q11" s="1">
        <v>0.8</v>
      </c>
      <c r="U11" s="1">
        <v>0.8</v>
      </c>
      <c r="V11">
        <v>4.9954000000000001</v>
      </c>
      <c r="W11">
        <v>13.404299999999999</v>
      </c>
      <c r="Y11" s="1">
        <v>0.8</v>
      </c>
      <c r="AC11" s="1">
        <v>0.8</v>
      </c>
      <c r="AD11">
        <v>2.9579</v>
      </c>
      <c r="AE11">
        <v>6.6679000000000004</v>
      </c>
    </row>
    <row r="12" spans="1:31" x14ac:dyDescent="0.25">
      <c r="A12" s="1">
        <v>0.9</v>
      </c>
      <c r="B12">
        <v>8.6621000000000006</v>
      </c>
      <c r="C12">
        <v>6.5456000000000003</v>
      </c>
      <c r="E12" s="1">
        <v>0.9</v>
      </c>
      <c r="F12">
        <v>3.7587999999999999</v>
      </c>
      <c r="G12">
        <v>6.6401000000000003</v>
      </c>
      <c r="I12" s="1">
        <v>0.9</v>
      </c>
      <c r="M12" s="1">
        <v>0.9</v>
      </c>
      <c r="Q12" s="1">
        <v>0.9</v>
      </c>
      <c r="U12" s="1">
        <v>0.9</v>
      </c>
      <c r="V12">
        <v>5.0453999999999999</v>
      </c>
      <c r="W12">
        <v>19.137899999999998</v>
      </c>
      <c r="Y12" s="1">
        <v>0.9</v>
      </c>
      <c r="AC12" s="1">
        <v>0.9</v>
      </c>
      <c r="AD12">
        <v>3.0983000000000001</v>
      </c>
      <c r="AE12">
        <v>6.9936999999999996</v>
      </c>
    </row>
    <row r="13" spans="1:31" x14ac:dyDescent="0.25">
      <c r="A13" s="1">
        <v>1</v>
      </c>
      <c r="B13">
        <v>6.7744</v>
      </c>
      <c r="C13">
        <v>7.8598999999999997</v>
      </c>
      <c r="E13" s="1">
        <v>1</v>
      </c>
      <c r="F13">
        <v>2.6202999999999999</v>
      </c>
      <c r="I13" s="1">
        <v>1</v>
      </c>
      <c r="M13" s="1">
        <v>1</v>
      </c>
      <c r="Q13" s="1">
        <v>1</v>
      </c>
      <c r="U13" s="1">
        <v>1</v>
      </c>
      <c r="V13">
        <v>2.3833000000000002</v>
      </c>
      <c r="W13">
        <v>10.862399999999999</v>
      </c>
      <c r="Y13" s="1">
        <v>1</v>
      </c>
      <c r="AC13" s="1">
        <v>1</v>
      </c>
      <c r="AD13">
        <v>2.7839999999999998</v>
      </c>
      <c r="AE13">
        <v>8.4053000000000004</v>
      </c>
    </row>
    <row r="15" spans="1:31" x14ac:dyDescent="0.25">
      <c r="A15" t="s">
        <v>7</v>
      </c>
      <c r="B15">
        <f>AVERAGE(B4:B13)</f>
        <v>5.3994599999999995</v>
      </c>
      <c r="C15">
        <f>AVERAGE(C4:C13)</f>
        <v>5.36751111111111</v>
      </c>
      <c r="F15">
        <f>AVERAGE(F4:F13)</f>
        <v>2.4963900000000003</v>
      </c>
      <c r="G15">
        <f>AVERAGE(G4:G13)</f>
        <v>5.7029999999999994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2.9813500000000004</v>
      </c>
      <c r="W15">
        <f>AVERAGE(W4:W13)</f>
        <v>10.392133333333332</v>
      </c>
      <c r="Z15" t="e">
        <f>AVERAGE(Z4:Z13)</f>
        <v>#DIV/0!</v>
      </c>
      <c r="AA15" t="e">
        <f>AVERAGE(AA4:AA13)</f>
        <v>#DIV/0!</v>
      </c>
      <c r="AD15">
        <f>AVERAGE(AD4:AD13)</f>
        <v>3.05308</v>
      </c>
      <c r="AE15">
        <f>AVERAGE(AE4:AE13)</f>
        <v>7.0542111111111119</v>
      </c>
    </row>
    <row r="16" spans="1:31" x14ac:dyDescent="0.25">
      <c r="A16" t="s">
        <v>8</v>
      </c>
      <c r="B16">
        <f>STDEV(B4:B13)</f>
        <v>3.6911798806825376</v>
      </c>
      <c r="C16">
        <f>STDEV(C4:C13)</f>
        <v>1.8738614546201442</v>
      </c>
      <c r="F16">
        <f>STDEV(F4:F13)</f>
        <v>0.67014511438443825</v>
      </c>
      <c r="G16">
        <f>STDEV(G4:G13)</f>
        <v>0.92036316880892766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1.1499384295111901</v>
      </c>
      <c r="W16">
        <f>STDEV(W4:W13)</f>
        <v>6.5969007954493293</v>
      </c>
      <c r="Z16" t="e">
        <f>STDEV(Z4:Z13)</f>
        <v>#DIV/0!</v>
      </c>
      <c r="AA16" t="e">
        <f>STDEV(AA4:AA13)</f>
        <v>#DIV/0!</v>
      </c>
      <c r="AD16">
        <f>STDEV(AD4:AD13)</f>
        <v>0.15955074288625415</v>
      </c>
      <c r="AE16">
        <f>STDEV(AE4:AE13)</f>
        <v>0.85795459297744814</v>
      </c>
    </row>
    <row r="17" spans="1:42" x14ac:dyDescent="0.25">
      <c r="A17" t="s">
        <v>9</v>
      </c>
      <c r="B17">
        <f>2*B16</f>
        <v>7.3823597613650751</v>
      </c>
      <c r="C17">
        <f>2*C16</f>
        <v>3.7477229092402884</v>
      </c>
      <c r="F17">
        <f>2*F16</f>
        <v>1.3402902287688765</v>
      </c>
      <c r="G17">
        <f>2*G16</f>
        <v>1.8407263376178553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2.2998768590223801</v>
      </c>
      <c r="W17">
        <f>2*W16</f>
        <v>13.193801590898659</v>
      </c>
      <c r="Z17" t="e">
        <f>2*Z16</f>
        <v>#DIV/0!</v>
      </c>
      <c r="AA17" t="e">
        <f>2*AA16</f>
        <v>#DIV/0!</v>
      </c>
      <c r="AD17">
        <f>2*AD16</f>
        <v>0.3191014857725083</v>
      </c>
      <c r="AE17">
        <f>2*AE16</f>
        <v>1.7159091859548963</v>
      </c>
    </row>
    <row r="18" spans="1:42" x14ac:dyDescent="0.25">
      <c r="A18" t="s">
        <v>10</v>
      </c>
      <c r="B18">
        <f>B15+B17</f>
        <v>12.781819761365075</v>
      </c>
      <c r="C18">
        <f>C15+C17</f>
        <v>9.115234020351398</v>
      </c>
      <c r="F18">
        <f>F15+F17</f>
        <v>3.836680228768877</v>
      </c>
      <c r="G18">
        <f>G15+G17</f>
        <v>7.5437263376178549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5.2812268590223805</v>
      </c>
      <c r="W18">
        <f>W15+W17</f>
        <v>23.585934924231992</v>
      </c>
      <c r="Z18" t="e">
        <f>Z15+Z17</f>
        <v>#DIV/0!</v>
      </c>
      <c r="AA18" t="e">
        <f>AA15+AA17</f>
        <v>#DIV/0!</v>
      </c>
      <c r="AD18">
        <f>AD15+AD17</f>
        <v>3.3721814857725083</v>
      </c>
      <c r="AE18">
        <f>AE15+AE17</f>
        <v>8.7701202970660077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3.545725</v>
      </c>
      <c r="K26">
        <f t="shared" ref="K26:K36" si="1">AVERAGE(C3,G3,K3,O3,S3,W3,AA3,AE3)</f>
        <v>6.1940249999999999</v>
      </c>
      <c r="N26">
        <f>J27-J26</f>
        <v>-1.1702750000000002</v>
      </c>
      <c r="O26">
        <f>K27-K26</f>
        <v>-1.1108500000000001</v>
      </c>
      <c r="P26" s="1">
        <v>0.1</v>
      </c>
      <c r="Q26">
        <f>N26/J26*100</f>
        <v>-33.0052387029451</v>
      </c>
      <c r="R26">
        <f>O26/K26*100</f>
        <v>-17.934218864147304</v>
      </c>
      <c r="U26">
        <f>J26</f>
        <v>3.545725</v>
      </c>
      <c r="V26">
        <f>K26</f>
        <v>6.1940249999999999</v>
      </c>
      <c r="W26">
        <f>Q26</f>
        <v>-33.0052387029451</v>
      </c>
      <c r="X26">
        <f>Q27</f>
        <v>-22.168949932665392</v>
      </c>
      <c r="Y26">
        <f>Q28</f>
        <v>-21.406764483991292</v>
      </c>
      <c r="Z26">
        <f>Q29</f>
        <v>-35.903094571632039</v>
      </c>
      <c r="AA26">
        <f>Q30</f>
        <v>-31.86442829040606</v>
      </c>
      <c r="AB26">
        <f>Q31</f>
        <v>-12.824598636386064</v>
      </c>
      <c r="AC26">
        <f>Q32</f>
        <v>38.427966071818872</v>
      </c>
      <c r="AD26">
        <f>Q33</f>
        <v>53.264847104611867</v>
      </c>
      <c r="AE26">
        <f>Q34</f>
        <v>44.995734299755327</v>
      </c>
      <c r="AF26">
        <f>Q35</f>
        <v>2.6729371285139223</v>
      </c>
      <c r="AG26">
        <f>R26</f>
        <v>-17.934218864147304</v>
      </c>
      <c r="AH26">
        <f>R27</f>
        <v>-27.660124071181492</v>
      </c>
      <c r="AI26">
        <f>R28</f>
        <v>-13.058148780477971</v>
      </c>
      <c r="AJ26">
        <f>R29</f>
        <v>-12.809925694520121</v>
      </c>
      <c r="AK26">
        <f>R30</f>
        <v>-4.7415318256976144</v>
      </c>
      <c r="AL26">
        <f>R31</f>
        <v>84.871711044111038</v>
      </c>
      <c r="AM26">
        <f>R32</f>
        <v>25.341222656780825</v>
      </c>
      <c r="AN26">
        <f>R33</f>
        <v>35.061611795238157</v>
      </c>
      <c r="AO26">
        <f>R34</f>
        <v>58.690431504554773</v>
      </c>
      <c r="AP26">
        <f>R35</f>
        <v>45.98800187815408</v>
      </c>
    </row>
    <row r="27" spans="1:42" x14ac:dyDescent="0.25">
      <c r="I27" s="1">
        <v>0.1</v>
      </c>
      <c r="J27">
        <f t="shared" si="0"/>
        <v>2.3754499999999998</v>
      </c>
      <c r="K27">
        <f t="shared" si="1"/>
        <v>5.0831749999999998</v>
      </c>
      <c r="N27">
        <f>J28-J26</f>
        <v>-0.78604999999999992</v>
      </c>
      <c r="O27">
        <f>K28-K26</f>
        <v>-1.7132749999999994</v>
      </c>
      <c r="P27" s="1">
        <v>0.2</v>
      </c>
      <c r="Q27">
        <f>N27/J26*100</f>
        <v>-22.168949932665392</v>
      </c>
      <c r="R27">
        <f>O27/K26*100</f>
        <v>-27.660124071181492</v>
      </c>
    </row>
    <row r="28" spans="1:42" x14ac:dyDescent="0.25">
      <c r="I28" s="1">
        <v>0.2</v>
      </c>
      <c r="J28">
        <f t="shared" si="0"/>
        <v>2.7596750000000001</v>
      </c>
      <c r="K28">
        <f t="shared" si="1"/>
        <v>4.4807500000000005</v>
      </c>
      <c r="N28">
        <f>J29-J26</f>
        <v>-0.75902500000000028</v>
      </c>
      <c r="O28">
        <f>K29-K26</f>
        <v>-0.80882500000000057</v>
      </c>
      <c r="P28" s="1">
        <v>0.3</v>
      </c>
      <c r="Q28">
        <f>N28/J26*100</f>
        <v>-21.406764483991292</v>
      </c>
      <c r="R28">
        <f>O28/K26*100</f>
        <v>-13.058148780477971</v>
      </c>
    </row>
    <row r="29" spans="1:42" x14ac:dyDescent="0.25">
      <c r="I29" s="1">
        <v>0.3</v>
      </c>
      <c r="J29">
        <f t="shared" si="0"/>
        <v>2.7866999999999997</v>
      </c>
      <c r="K29">
        <f t="shared" si="1"/>
        <v>5.3851999999999993</v>
      </c>
      <c r="N29">
        <f>J30-J26</f>
        <v>-1.2730250000000001</v>
      </c>
      <c r="O29">
        <f>K30-K26</f>
        <v>-0.79344999999999999</v>
      </c>
      <c r="P29" s="1">
        <v>0.4</v>
      </c>
      <c r="Q29">
        <f>N29/J26*100</f>
        <v>-35.903094571632039</v>
      </c>
      <c r="R29">
        <f>O29/K26*100</f>
        <v>-12.809925694520121</v>
      </c>
    </row>
    <row r="30" spans="1:42" x14ac:dyDescent="0.25">
      <c r="I30" s="1">
        <v>0.4</v>
      </c>
      <c r="J30">
        <f t="shared" si="0"/>
        <v>2.2726999999999999</v>
      </c>
      <c r="K30">
        <f t="shared" si="1"/>
        <v>5.4005749999999999</v>
      </c>
      <c r="N30">
        <f>J31-J26</f>
        <v>-1.1298250000000003</v>
      </c>
      <c r="O30">
        <f>K31-K26</f>
        <v>-0.29369166666666668</v>
      </c>
      <c r="P30" s="1">
        <v>0.5</v>
      </c>
      <c r="Q30">
        <f>N30/J26*100</f>
        <v>-31.86442829040606</v>
      </c>
      <c r="R30">
        <f>O30/K26*100</f>
        <v>-4.7415318256976144</v>
      </c>
    </row>
    <row r="31" spans="1:42" x14ac:dyDescent="0.25">
      <c r="I31" s="1">
        <v>0.5</v>
      </c>
      <c r="J31">
        <f t="shared" si="0"/>
        <v>2.4158999999999997</v>
      </c>
      <c r="K31">
        <f t="shared" si="1"/>
        <v>5.9003333333333332</v>
      </c>
      <c r="N31">
        <f>J32-J26</f>
        <v>-0.45472499999999982</v>
      </c>
      <c r="O31">
        <f>K32-K26</f>
        <v>5.2569749999999988</v>
      </c>
      <c r="P31" s="1">
        <v>0.6</v>
      </c>
      <c r="Q31">
        <f>N31/J26*100</f>
        <v>-12.824598636386064</v>
      </c>
      <c r="R31">
        <f>O31/K26*100</f>
        <v>84.871711044111038</v>
      </c>
    </row>
    <row r="32" spans="1:42" x14ac:dyDescent="0.25">
      <c r="I32" s="1">
        <v>0.6</v>
      </c>
      <c r="J32">
        <f t="shared" si="0"/>
        <v>3.0910000000000002</v>
      </c>
      <c r="K32">
        <f t="shared" si="1"/>
        <v>11.450999999999999</v>
      </c>
      <c r="N32">
        <f>J33-J26</f>
        <v>1.3625499999999997</v>
      </c>
      <c r="O32">
        <f>K33-K26</f>
        <v>1.5696416666666684</v>
      </c>
      <c r="P32" s="1">
        <v>0.7</v>
      </c>
      <c r="Q32">
        <f>N32/J26*100</f>
        <v>38.427966071818872</v>
      </c>
      <c r="R32">
        <f>O32/K26*100</f>
        <v>25.341222656780825</v>
      </c>
    </row>
    <row r="33" spans="1:18" x14ac:dyDescent="0.25">
      <c r="I33" s="1">
        <v>0.7</v>
      </c>
      <c r="J33">
        <f t="shared" si="0"/>
        <v>4.9082749999999997</v>
      </c>
      <c r="K33">
        <f t="shared" si="1"/>
        <v>7.7636666666666683</v>
      </c>
      <c r="N33">
        <f>J34-J26</f>
        <v>1.8886249999999993</v>
      </c>
      <c r="O33">
        <f>K34-K26</f>
        <v>2.1717250000000003</v>
      </c>
      <c r="P33" s="1">
        <v>0.8</v>
      </c>
      <c r="Q33">
        <f>N33/J26*100</f>
        <v>53.264847104611867</v>
      </c>
      <c r="R33">
        <f>O33/K26*100</f>
        <v>35.061611795238157</v>
      </c>
    </row>
    <row r="34" spans="1:18" x14ac:dyDescent="0.25">
      <c r="I34" s="1">
        <v>0.8</v>
      </c>
      <c r="J34">
        <f t="shared" si="0"/>
        <v>5.4343499999999993</v>
      </c>
      <c r="K34">
        <f t="shared" si="1"/>
        <v>8.3657500000000002</v>
      </c>
      <c r="N34">
        <f>J35-J26</f>
        <v>1.5954249999999996</v>
      </c>
      <c r="O34">
        <f>K35-K26</f>
        <v>3.6352999999999991</v>
      </c>
      <c r="P34" s="1">
        <v>0.9</v>
      </c>
      <c r="Q34">
        <f>N34/J26*100</f>
        <v>44.995734299755327</v>
      </c>
      <c r="R34">
        <f>O34/K26*100</f>
        <v>58.690431504554773</v>
      </c>
    </row>
    <row r="35" spans="1:18" x14ac:dyDescent="0.25">
      <c r="I35" s="1">
        <v>0.9</v>
      </c>
      <c r="J35">
        <f t="shared" si="0"/>
        <v>5.1411499999999997</v>
      </c>
      <c r="K35">
        <f t="shared" si="1"/>
        <v>9.829324999999999</v>
      </c>
      <c r="N35">
        <f>J36-J26</f>
        <v>9.4775000000000276E-2</v>
      </c>
      <c r="O35">
        <f>K36-K26</f>
        <v>2.8485083333333332</v>
      </c>
      <c r="P35" s="1">
        <v>1</v>
      </c>
      <c r="Q35">
        <f>N35/J26*100</f>
        <v>2.6729371285139223</v>
      </c>
      <c r="R35">
        <f>O35/K26*100</f>
        <v>45.98800187815408</v>
      </c>
    </row>
    <row r="36" spans="1:18" x14ac:dyDescent="0.25">
      <c r="I36" s="1">
        <v>1</v>
      </c>
      <c r="J36">
        <f t="shared" si="0"/>
        <v>3.6405000000000003</v>
      </c>
      <c r="K36">
        <f t="shared" si="1"/>
        <v>9.0425333333333331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3.5289999999999999</v>
      </c>
      <c r="C41">
        <f>C3</f>
        <v>4.9141000000000004</v>
      </c>
    </row>
    <row r="42" spans="1:18" x14ac:dyDescent="0.25">
      <c r="A42" s="1">
        <v>2</v>
      </c>
      <c r="B42">
        <f>F3</f>
        <v>3.2563</v>
      </c>
      <c r="C42">
        <f>G3</f>
        <v>7.0034999999999998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2.5148999999999999</v>
      </c>
      <c r="C46">
        <f>W3</f>
        <v>4.5629999999999997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4.8826999999999998</v>
      </c>
      <c r="C48">
        <f>AE3</f>
        <v>8.2955000000000005</v>
      </c>
    </row>
    <row r="50" spans="1:3" x14ac:dyDescent="0.25">
      <c r="A50" t="s">
        <v>19</v>
      </c>
      <c r="B50">
        <f>AVERAGE(B41:B48)</f>
        <v>1.7728625</v>
      </c>
      <c r="C50">
        <f>AVERAGE(C41:C48)</f>
        <v>3.0970124999999999</v>
      </c>
    </row>
    <row r="51" spans="1:3" x14ac:dyDescent="0.25">
      <c r="A51" t="s">
        <v>8</v>
      </c>
      <c r="B51">
        <f>STDEV(B41:B48)</f>
        <v>2.0028009115361414</v>
      </c>
      <c r="C51">
        <f>STDEV(C41:C48)</f>
        <v>3.5071720172231156</v>
      </c>
    </row>
    <row r="52" spans="1:3" x14ac:dyDescent="0.25">
      <c r="A52" t="s">
        <v>20</v>
      </c>
      <c r="B52">
        <f>1.5*B51</f>
        <v>3.0042013673042121</v>
      </c>
      <c r="C52">
        <f>1.5*C51</f>
        <v>5.2607580258346731</v>
      </c>
    </row>
    <row r="53" spans="1:3" x14ac:dyDescent="0.25">
      <c r="A53" t="s">
        <v>9</v>
      </c>
      <c r="B53">
        <f>2*B51</f>
        <v>4.0056018230722827</v>
      </c>
      <c r="C53">
        <f>2*C51</f>
        <v>7.0143440344462311</v>
      </c>
    </row>
    <row r="54" spans="1:3" x14ac:dyDescent="0.25">
      <c r="A54" t="s">
        <v>21</v>
      </c>
      <c r="B54">
        <f>B50+B52</f>
        <v>4.7770638673042125</v>
      </c>
      <c r="C54">
        <f>C50+C52</f>
        <v>8.3577705258346739</v>
      </c>
    </row>
    <row r="55" spans="1:3" x14ac:dyDescent="0.25">
      <c r="A55" t="s">
        <v>10</v>
      </c>
      <c r="B55">
        <f>B50+B53</f>
        <v>5.7784643230722832</v>
      </c>
      <c r="C55">
        <f>C50+C53</f>
        <v>10.11135653444623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2015-03-24T23:13:14Z</dcterms:created>
  <dcterms:modified xsi:type="dcterms:W3CDTF">2015-04-21T05:30:41Z</dcterms:modified>
</cp:coreProperties>
</file>