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59\131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1" i="1" s="1"/>
  <c r="B41" i="1"/>
  <c r="B51" i="1" s="1"/>
  <c r="K36" i="1"/>
  <c r="O35" i="1" s="1"/>
  <c r="R35" i="1" s="1"/>
  <c r="AP26" i="1" s="1"/>
  <c r="K35" i="1"/>
  <c r="O34" i="1" s="1"/>
  <c r="R34" i="1" s="1"/>
  <c r="AO26" i="1" s="1"/>
  <c r="K34" i="1"/>
  <c r="K33" i="1"/>
  <c r="K32" i="1"/>
  <c r="K31" i="1"/>
  <c r="K30" i="1"/>
  <c r="K29" i="1"/>
  <c r="O28" i="1" s="1"/>
  <c r="R28" i="1" s="1"/>
  <c r="AI26" i="1" s="1"/>
  <c r="K28" i="1"/>
  <c r="O27" i="1" s="1"/>
  <c r="R27" i="1" s="1"/>
  <c r="AH26" i="1" s="1"/>
  <c r="K27" i="1"/>
  <c r="O26" i="1" s="1"/>
  <c r="R26" i="1" s="1"/>
  <c r="AG26" i="1" s="1"/>
  <c r="K26" i="1"/>
  <c r="V26" i="1" s="1"/>
  <c r="J26" i="1"/>
  <c r="J36" i="1"/>
  <c r="N35" i="1" s="1"/>
  <c r="Q35" i="1" s="1"/>
  <c r="AF26" i="1" s="1"/>
  <c r="J35" i="1"/>
  <c r="N34" i="1" s="1"/>
  <c r="Q34" i="1" s="1"/>
  <c r="AE26" i="1" s="1"/>
  <c r="J34" i="1"/>
  <c r="J33" i="1"/>
  <c r="J32" i="1"/>
  <c r="J31" i="1"/>
  <c r="J30" i="1"/>
  <c r="J29" i="1"/>
  <c r="N28" i="1" s="1"/>
  <c r="Q28" i="1" s="1"/>
  <c r="Y26" i="1" s="1"/>
  <c r="J28" i="1"/>
  <c r="N27" i="1" s="1"/>
  <c r="Q27" i="1" s="1"/>
  <c r="X26" i="1" s="1"/>
  <c r="J27" i="1"/>
  <c r="N26" i="1" s="1"/>
  <c r="Q26" i="1" s="1"/>
  <c r="W26" i="1" s="1"/>
  <c r="AE16" i="1"/>
  <c r="AE17" i="1" s="1"/>
  <c r="AD16" i="1"/>
  <c r="AD17" i="1" s="1"/>
  <c r="AE15" i="1"/>
  <c r="AD15" i="1"/>
  <c r="AD18" i="1" s="1"/>
  <c r="AA16" i="1"/>
  <c r="AA17" i="1" s="1"/>
  <c r="Z16" i="1"/>
  <c r="Z17" i="1" s="1"/>
  <c r="AA15" i="1"/>
  <c r="Z15" i="1"/>
  <c r="W16" i="1"/>
  <c r="W17" i="1" s="1"/>
  <c r="V16" i="1"/>
  <c r="V17" i="1" s="1"/>
  <c r="W15" i="1"/>
  <c r="V15" i="1"/>
  <c r="V18" i="1" s="1"/>
  <c r="S16" i="1"/>
  <c r="S17" i="1" s="1"/>
  <c r="R16" i="1"/>
  <c r="R17" i="1" s="1"/>
  <c r="S15" i="1"/>
  <c r="R15" i="1"/>
  <c r="O16" i="1"/>
  <c r="O17" i="1" s="1"/>
  <c r="N16" i="1"/>
  <c r="N17" i="1" s="1"/>
  <c r="O15" i="1"/>
  <c r="N15" i="1"/>
  <c r="N18" i="1" s="1"/>
  <c r="K16" i="1"/>
  <c r="K17" i="1" s="1"/>
  <c r="J16" i="1"/>
  <c r="J17" i="1" s="1"/>
  <c r="K15" i="1"/>
  <c r="J15" i="1"/>
  <c r="G16" i="1"/>
  <c r="G17" i="1" s="1"/>
  <c r="F16" i="1"/>
  <c r="F17" i="1" s="1"/>
  <c r="G15" i="1"/>
  <c r="F15" i="1"/>
  <c r="F18" i="1" s="1"/>
  <c r="C16" i="1"/>
  <c r="C17" i="1" s="1"/>
  <c r="B16" i="1"/>
  <c r="B17" i="1" s="1"/>
  <c r="C15" i="1"/>
  <c r="B15" i="1"/>
  <c r="O32" i="1" l="1"/>
  <c r="R32" i="1" s="1"/>
  <c r="AM26" i="1" s="1"/>
  <c r="N33" i="1"/>
  <c r="Q33" i="1" s="1"/>
  <c r="AD26" i="1" s="1"/>
  <c r="N29" i="1"/>
  <c r="Q29" i="1" s="1"/>
  <c r="Z26" i="1" s="1"/>
  <c r="O33" i="1"/>
  <c r="R33" i="1" s="1"/>
  <c r="AN26" i="1" s="1"/>
  <c r="B18" i="1"/>
  <c r="J18" i="1"/>
  <c r="R18" i="1"/>
  <c r="Z18" i="1"/>
  <c r="C53" i="1"/>
  <c r="C52" i="1"/>
  <c r="C18" i="1"/>
  <c r="K18" i="1"/>
  <c r="S18" i="1"/>
  <c r="AA18" i="1"/>
  <c r="B52" i="1"/>
  <c r="B53" i="1"/>
  <c r="G18" i="1"/>
  <c r="O18" i="1"/>
  <c r="W18" i="1"/>
  <c r="AE18" i="1"/>
  <c r="N30" i="1"/>
  <c r="Q30" i="1" s="1"/>
  <c r="AA26" i="1" s="1"/>
  <c r="O29" i="1"/>
  <c r="R29" i="1" s="1"/>
  <c r="AJ26" i="1" s="1"/>
  <c r="O30" i="1"/>
  <c r="R30" i="1" s="1"/>
  <c r="AK26" i="1" s="1"/>
  <c r="B50" i="1"/>
  <c r="O31" i="1"/>
  <c r="R31" i="1" s="1"/>
  <c r="AL26" i="1" s="1"/>
  <c r="C50" i="1"/>
  <c r="U26" i="1"/>
  <c r="N31" i="1"/>
  <c r="Q31" i="1" s="1"/>
  <c r="AB26" i="1" s="1"/>
  <c r="N32" i="1"/>
  <c r="Q32" i="1" s="1"/>
  <c r="AC26" i="1" s="1"/>
  <c r="C55" i="1" l="1"/>
  <c r="C54" i="1"/>
  <c r="B54" i="1"/>
  <c r="B5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<sst xmlns="http://schemas.openxmlformats.org/spreadsheetml/2006/main" count="48" uniqueCount="22">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</sst>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B3" sqref="B3:C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131</v>
      </c>
      <c r="E3" s="1">
        <v>131</v>
      </c>
      <c r="I3" s="1">
        <v>131</v>
      </c>
      <c r="J3">
        <v>2.1934</v>
      </c>
      <c r="K3">
        <v>22.733899999999998</v>
      </c>
      <c r="M3" s="1">
        <v>131</v>
      </c>
      <c r="N3">
        <v>8.9666999999999994</v>
      </c>
      <c r="O3">
        <v>8.6844000000000001</v>
      </c>
      <c r="Q3" s="1">
        <v>131</v>
      </c>
      <c r="R3">
        <v>2.9222999999999999</v>
      </c>
      <c r="S3">
        <v>37.2346</v>
      </c>
      <c r="U3" s="1">
        <v>131</v>
      </c>
      <c r="V3">
        <v>5.2107999999999999</v>
      </c>
      <c r="W3">
        <v>4.1223999999999998</v>
      </c>
      <c r="Y3" s="1">
        <v>131</v>
      </c>
      <c r="Z3">
        <v>3.8098999999999998</v>
      </c>
      <c r="AA3">
        <v>17.196400000000001</v>
      </c>
      <c r="AC3" s="1">
        <v>131</v>
      </c>
      <c r="AD3">
        <v>2.5541</v>
      </c>
      <c r="AE3">
        <v>3.5121000000000002</v>
      </c>
    </row>
    <row r="4" spans="1:31" x14ac:dyDescent="0.25">
      <c r="A4" s="1">
        <v>0.1</v>
      </c>
      <c r="E4" s="1">
        <v>0.1</v>
      </c>
      <c r="I4" s="1">
        <v>0.1</v>
      </c>
      <c r="J4">
        <v>1.6682999999999999</v>
      </c>
      <c r="K4">
        <v>15.206799999999999</v>
      </c>
      <c r="M4" s="1">
        <v>0.1</v>
      </c>
      <c r="N4">
        <v>5.9725000000000001</v>
      </c>
      <c r="O4">
        <v>7.0155000000000003</v>
      </c>
      <c r="Q4" s="1">
        <v>0.1</v>
      </c>
      <c r="R4">
        <v>2.4803999999999999</v>
      </c>
      <c r="S4">
        <v>51.194400000000002</v>
      </c>
      <c r="U4" s="1">
        <v>0.1</v>
      </c>
      <c r="V4">
        <v>3.3365</v>
      </c>
      <c r="W4">
        <v>3.0987</v>
      </c>
      <c r="Y4" s="1">
        <v>0.1</v>
      </c>
      <c r="Z4">
        <v>3.9186000000000001</v>
      </c>
      <c r="AA4">
        <v>18.969799999999999</v>
      </c>
      <c r="AC4" s="1">
        <v>0.1</v>
      </c>
      <c r="AD4">
        <v>2.2183000000000002</v>
      </c>
      <c r="AE4">
        <v>3.1255000000000002</v>
      </c>
    </row>
    <row r="5" spans="1:31" x14ac:dyDescent="0.25">
      <c r="A5" s="1">
        <v>0.2</v>
      </c>
      <c r="E5" s="1">
        <v>0.2</v>
      </c>
      <c r="I5" s="1">
        <v>0.2</v>
      </c>
      <c r="J5">
        <v>1.9125000000000001</v>
      </c>
      <c r="K5">
        <v>19.546600000000002</v>
      </c>
      <c r="M5" s="1">
        <v>0.2</v>
      </c>
      <c r="N5">
        <v>3.8289</v>
      </c>
      <c r="O5">
        <v>5.4245000000000001</v>
      </c>
      <c r="Q5" s="1">
        <v>0.2</v>
      </c>
      <c r="R5">
        <v>2.5743</v>
      </c>
      <c r="S5">
        <v>52.192599999999999</v>
      </c>
      <c r="U5" s="1">
        <v>0.2</v>
      </c>
      <c r="V5">
        <v>3.5327999999999999</v>
      </c>
      <c r="W5">
        <v>3.3075000000000001</v>
      </c>
      <c r="Y5" s="1">
        <v>0.2</v>
      </c>
      <c r="Z5">
        <v>5.6295000000000002</v>
      </c>
      <c r="AA5">
        <v>14.480399999999999</v>
      </c>
      <c r="AC5" s="1">
        <v>0.2</v>
      </c>
      <c r="AD5">
        <v>3.2416</v>
      </c>
      <c r="AE5">
        <v>2.9514</v>
      </c>
    </row>
    <row r="6" spans="1:31" x14ac:dyDescent="0.25">
      <c r="A6" s="1">
        <v>0.3</v>
      </c>
      <c r="E6" s="1">
        <v>0.3</v>
      </c>
      <c r="I6" s="1">
        <v>0.3</v>
      </c>
      <c r="J6">
        <v>1.6660999999999999</v>
      </c>
      <c r="K6">
        <v>15.1968</v>
      </c>
      <c r="M6" s="1">
        <v>0.3</v>
      </c>
      <c r="N6">
        <v>4.1985000000000001</v>
      </c>
      <c r="O6">
        <v>6.5147000000000004</v>
      </c>
      <c r="Q6" s="1">
        <v>0.3</v>
      </c>
      <c r="R6">
        <v>3.0886999999999998</v>
      </c>
      <c r="S6">
        <v>42.6111</v>
      </c>
      <c r="U6" s="1">
        <v>0.3</v>
      </c>
      <c r="V6">
        <v>2.2707999999999999</v>
      </c>
      <c r="W6">
        <v>2.9270999999999998</v>
      </c>
      <c r="Y6" s="1">
        <v>0.3</v>
      </c>
      <c r="Z6">
        <v>3.323</v>
      </c>
      <c r="AA6">
        <v>14.104100000000001</v>
      </c>
      <c r="AC6" s="1">
        <v>0.3</v>
      </c>
      <c r="AD6">
        <v>2.6257000000000001</v>
      </c>
      <c r="AE6">
        <v>3.5741000000000001</v>
      </c>
    </row>
    <row r="7" spans="1:31" x14ac:dyDescent="0.25">
      <c r="A7" s="1">
        <v>0.4</v>
      </c>
      <c r="E7" s="1">
        <v>0.4</v>
      </c>
      <c r="I7" s="1">
        <v>0.4</v>
      </c>
      <c r="J7">
        <v>2.1459000000000001</v>
      </c>
      <c r="K7">
        <v>12.8398</v>
      </c>
      <c r="M7" s="1">
        <v>0.4</v>
      </c>
      <c r="N7">
        <v>3.3105000000000002</v>
      </c>
      <c r="O7">
        <v>5.9882</v>
      </c>
      <c r="Q7" s="1">
        <v>0.4</v>
      </c>
      <c r="R7">
        <v>2.3174000000000001</v>
      </c>
      <c r="S7">
        <v>42.473500000000001</v>
      </c>
      <c r="U7" s="1">
        <v>0.4</v>
      </c>
      <c r="V7">
        <v>2.9011</v>
      </c>
      <c r="W7">
        <v>3.4619</v>
      </c>
      <c r="Y7" s="1">
        <v>0.4</v>
      </c>
      <c r="Z7">
        <v>2.7625999999999999</v>
      </c>
      <c r="AA7">
        <v>19.659300000000002</v>
      </c>
      <c r="AC7" s="1">
        <v>0.4</v>
      </c>
      <c r="AD7">
        <v>2.6307999999999998</v>
      </c>
      <c r="AE7">
        <v>3.0589</v>
      </c>
    </row>
    <row r="8" spans="1:31" x14ac:dyDescent="0.25">
      <c r="A8" s="1">
        <v>0.5</v>
      </c>
      <c r="E8" s="1">
        <v>0.5</v>
      </c>
      <c r="I8" s="1">
        <v>0.5</v>
      </c>
      <c r="J8">
        <v>2.5198999999999998</v>
      </c>
      <c r="K8">
        <v>19.087199999999999</v>
      </c>
      <c r="M8" s="1">
        <v>0.5</v>
      </c>
      <c r="N8">
        <v>5.8582000000000001</v>
      </c>
      <c r="O8">
        <v>9.4959000000000007</v>
      </c>
      <c r="Q8" s="1">
        <v>0.5</v>
      </c>
      <c r="R8">
        <v>2.5293000000000001</v>
      </c>
      <c r="S8">
        <v>45.374200000000002</v>
      </c>
      <c r="U8" s="1">
        <v>0.5</v>
      </c>
      <c r="V8">
        <v>3.4304000000000001</v>
      </c>
      <c r="W8">
        <v>3.8041999999999998</v>
      </c>
      <c r="Y8" s="1">
        <v>0.5</v>
      </c>
      <c r="Z8">
        <v>4.4188000000000001</v>
      </c>
      <c r="AA8">
        <v>7.6932999999999998</v>
      </c>
      <c r="AC8" s="1">
        <v>0.5</v>
      </c>
      <c r="AD8">
        <v>2.0148999999999999</v>
      </c>
      <c r="AE8">
        <v>3.2887</v>
      </c>
    </row>
    <row r="9" spans="1:31" x14ac:dyDescent="0.25">
      <c r="A9" s="1">
        <v>0.6</v>
      </c>
      <c r="E9" s="1">
        <v>0.6</v>
      </c>
      <c r="I9" s="1">
        <v>0.6</v>
      </c>
      <c r="J9">
        <v>2.2654999999999998</v>
      </c>
      <c r="K9">
        <v>22.225300000000001</v>
      </c>
      <c r="M9" s="1">
        <v>0.6</v>
      </c>
      <c r="N9">
        <v>7.1120000000000001</v>
      </c>
      <c r="O9">
        <v>6.7496</v>
      </c>
      <c r="Q9" s="1">
        <v>0.6</v>
      </c>
      <c r="R9">
        <v>2.4138000000000002</v>
      </c>
      <c r="S9">
        <v>30.223099999999999</v>
      </c>
      <c r="U9" s="1">
        <v>0.6</v>
      </c>
      <c r="V9">
        <v>3.0371999999999999</v>
      </c>
      <c r="W9">
        <v>5.3811</v>
      </c>
      <c r="Y9" s="1">
        <v>0.6</v>
      </c>
      <c r="Z9">
        <v>2.7084999999999999</v>
      </c>
      <c r="AA9">
        <v>9.4860000000000007</v>
      </c>
      <c r="AC9" s="1">
        <v>0.6</v>
      </c>
      <c r="AD9">
        <v>2.8536000000000001</v>
      </c>
      <c r="AE9">
        <v>3.5301</v>
      </c>
    </row>
    <row r="10" spans="1:31" x14ac:dyDescent="0.25">
      <c r="A10" s="1">
        <v>0.7</v>
      </c>
      <c r="E10" s="1">
        <v>0.7</v>
      </c>
      <c r="I10" s="1">
        <v>0.7</v>
      </c>
      <c r="J10">
        <v>2.5442999999999998</v>
      </c>
      <c r="K10">
        <v>19.9739</v>
      </c>
      <c r="M10" s="1">
        <v>0.7</v>
      </c>
      <c r="N10">
        <v>6.1856999999999998</v>
      </c>
      <c r="O10">
        <v>5.3137999999999996</v>
      </c>
      <c r="Q10" s="1">
        <v>0.7</v>
      </c>
      <c r="R10">
        <v>3.0783</v>
      </c>
      <c r="S10">
        <v>55.497100000000003</v>
      </c>
      <c r="U10" s="1">
        <v>0.7</v>
      </c>
      <c r="V10">
        <v>2.6042000000000001</v>
      </c>
      <c r="W10">
        <v>16.175599999999999</v>
      </c>
      <c r="Y10" s="1">
        <v>0.7</v>
      </c>
      <c r="Z10">
        <v>5.9271000000000003</v>
      </c>
      <c r="AA10">
        <v>10.159000000000001</v>
      </c>
      <c r="AC10" s="1">
        <v>0.7</v>
      </c>
      <c r="AD10">
        <v>2.718</v>
      </c>
      <c r="AE10">
        <v>2.9255</v>
      </c>
    </row>
    <row r="11" spans="1:31" x14ac:dyDescent="0.25">
      <c r="A11" s="1">
        <v>0.8</v>
      </c>
      <c r="E11" s="1">
        <v>0.8</v>
      </c>
      <c r="I11" s="1">
        <v>0.8</v>
      </c>
      <c r="J11">
        <v>2.6930999999999998</v>
      </c>
      <c r="K11">
        <v>26.179400000000001</v>
      </c>
      <c r="M11" s="1">
        <v>0.8</v>
      </c>
      <c r="N11">
        <v>5.5932000000000004</v>
      </c>
      <c r="O11">
        <v>4.7678000000000003</v>
      </c>
      <c r="Q11" s="1">
        <v>0.8</v>
      </c>
      <c r="S11">
        <v>45.730699999999999</v>
      </c>
      <c r="U11" s="1">
        <v>0.8</v>
      </c>
      <c r="V11">
        <v>2.9097</v>
      </c>
      <c r="W11">
        <v>22.9986</v>
      </c>
      <c r="Y11" s="1">
        <v>0.8</v>
      </c>
      <c r="Z11">
        <v>2.8247</v>
      </c>
      <c r="AA11">
        <v>12.7966</v>
      </c>
      <c r="AC11" s="1">
        <v>0.8</v>
      </c>
      <c r="AD11">
        <v>2.3972000000000002</v>
      </c>
      <c r="AE11">
        <v>3.9426000000000001</v>
      </c>
    </row>
    <row r="12" spans="1:31" x14ac:dyDescent="0.25">
      <c r="A12" s="1">
        <v>0.9</v>
      </c>
      <c r="E12" s="1">
        <v>0.9</v>
      </c>
      <c r="I12" s="1">
        <v>0.9</v>
      </c>
      <c r="K12">
        <v>26.137799999999999</v>
      </c>
      <c r="M12" s="1">
        <v>0.9</v>
      </c>
      <c r="N12">
        <v>2.9289000000000001</v>
      </c>
      <c r="O12">
        <v>8.1198999999999995</v>
      </c>
      <c r="Q12" s="1">
        <v>0.9</v>
      </c>
      <c r="R12">
        <v>2.6372</v>
      </c>
      <c r="S12">
        <v>48.3444</v>
      </c>
      <c r="U12" s="1">
        <v>0.9</v>
      </c>
      <c r="V12">
        <v>2.5632999999999999</v>
      </c>
      <c r="W12">
        <v>15.374700000000001</v>
      </c>
      <c r="Y12" s="1">
        <v>0.9</v>
      </c>
      <c r="Z12">
        <v>4.2816999999999998</v>
      </c>
      <c r="AA12">
        <v>14.0718</v>
      </c>
      <c r="AC12" s="1">
        <v>0.9</v>
      </c>
      <c r="AD12">
        <v>3.3841999999999999</v>
      </c>
      <c r="AE12">
        <v>3.9908999999999999</v>
      </c>
    </row>
    <row r="13" spans="1:31" x14ac:dyDescent="0.25">
      <c r="A13" s="1">
        <v>1</v>
      </c>
      <c r="E13" s="1">
        <v>1</v>
      </c>
      <c r="I13" s="1">
        <v>1</v>
      </c>
      <c r="J13">
        <v>8.6361000000000008</v>
      </c>
      <c r="M13" s="1">
        <v>1</v>
      </c>
      <c r="N13">
        <v>2.3778000000000001</v>
      </c>
      <c r="Q13" s="1">
        <v>1</v>
      </c>
      <c r="R13">
        <v>2.5240999999999998</v>
      </c>
      <c r="S13">
        <v>48.868699999999997</v>
      </c>
      <c r="U13" s="1">
        <v>1</v>
      </c>
      <c r="V13">
        <v>3.8946000000000001</v>
      </c>
      <c r="W13">
        <v>16.939</v>
      </c>
      <c r="Y13" s="1">
        <v>1</v>
      </c>
      <c r="Z13">
        <v>5.9131999999999998</v>
      </c>
      <c r="AA13">
        <v>18.500499999999999</v>
      </c>
      <c r="AC13" s="1">
        <v>1</v>
      </c>
      <c r="AD13">
        <v>3.4483000000000001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 t="e">
        <f>AVERAGE(F4:F13)</f>
        <v>#DIV/0!</v>
      </c>
      <c r="G15" t="e">
        <f>AVERAGE(G4:G13)</f>
        <v>#DIV/0!</v>
      </c>
      <c r="J15">
        <f>AVERAGE(J4:J13)</f>
        <v>2.8946333333333336</v>
      </c>
      <c r="K15">
        <f>AVERAGE(K4:K13)</f>
        <v>19.599288888888889</v>
      </c>
      <c r="N15">
        <f>AVERAGE(N4:N13)</f>
        <v>4.7366200000000003</v>
      </c>
      <c r="O15">
        <f>AVERAGE(O4:O13)</f>
        <v>6.5988777777777781</v>
      </c>
      <c r="R15">
        <f>AVERAGE(R4:R13)</f>
        <v>2.6270555555555557</v>
      </c>
      <c r="S15">
        <f>AVERAGE(S4:S13)</f>
        <v>46.250979999999998</v>
      </c>
      <c r="V15">
        <f>AVERAGE(V4:V13)</f>
        <v>3.04806</v>
      </c>
      <c r="W15">
        <f>AVERAGE(W4:W13)</f>
        <v>9.3468400000000003</v>
      </c>
      <c r="Z15">
        <f>AVERAGE(Z4:Z13)</f>
        <v>4.1707700000000001</v>
      </c>
      <c r="AA15">
        <f>AVERAGE(AA4:AA13)</f>
        <v>13.992079999999998</v>
      </c>
      <c r="AD15">
        <f>AVERAGE(AD4:AD13)</f>
        <v>2.75326</v>
      </c>
      <c r="AE15">
        <f>AVERAGE(AE4:AE13)</f>
        <v>3.376411111111111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 t="e">
        <f>STDEV(F4:F13)</f>
        <v>#DIV/0!</v>
      </c>
      <c r="G16" t="e">
        <f>STDEV(G4:G13)</f>
        <v>#DIV/0!</v>
      </c>
      <c r="J16">
        <f>STDEV(J4:J13)</f>
        <v>2.1852459106471289</v>
      </c>
      <c r="K16">
        <f>STDEV(K4:K13)</f>
        <v>4.7132502833619112</v>
      </c>
      <c r="N16">
        <f>STDEV(N4:N13)</f>
        <v>1.6069489287328216</v>
      </c>
      <c r="O16">
        <f>STDEV(O4:O13)</f>
        <v>1.4860175283099599</v>
      </c>
      <c r="R16">
        <f>STDEV(R4:R13)</f>
        <v>0.27446574062672691</v>
      </c>
      <c r="S16">
        <f>STDEV(S4:S13)</f>
        <v>7.0072684738063229</v>
      </c>
      <c r="V16">
        <f>STDEV(V4:V13)</f>
        <v>0.50088589119679017</v>
      </c>
      <c r="W16">
        <f>STDEV(W4:W13)</f>
        <v>7.6360615020222733</v>
      </c>
      <c r="Z16">
        <f>STDEV(Z4:Z13)</f>
        <v>1.2926226295146361</v>
      </c>
      <c r="AA16">
        <f>STDEV(AA4:AA13)</f>
        <v>4.1309045441511891</v>
      </c>
      <c r="AD16">
        <f>STDEV(AD4:AD13)</f>
        <v>0.48538159604354308</v>
      </c>
      <c r="AE16">
        <f>STDEV(AE4:AE13)</f>
        <v>0.40563003908871198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 t="e">
        <f>2*F16</f>
        <v>#DIV/0!</v>
      </c>
      <c r="G17" t="e">
        <f>2*G16</f>
        <v>#DIV/0!</v>
      </c>
      <c r="J17">
        <f>2*J16</f>
        <v>4.3704918212942578</v>
      </c>
      <c r="K17">
        <f>2*K16</f>
        <v>9.4265005667238224</v>
      </c>
      <c r="N17">
        <f>2*N16</f>
        <v>3.2138978574656432</v>
      </c>
      <c r="O17">
        <f>2*O16</f>
        <v>2.9720350566199198</v>
      </c>
      <c r="R17">
        <f>2*R16</f>
        <v>0.54893148125345381</v>
      </c>
      <c r="S17">
        <f>2*S16</f>
        <v>14.014536947612646</v>
      </c>
      <c r="V17">
        <f>2*V16</f>
        <v>1.0017717823935803</v>
      </c>
      <c r="W17">
        <f>2*W16</f>
        <v>15.272123004044547</v>
      </c>
      <c r="Z17">
        <f>2*Z16</f>
        <v>2.5852452590292723</v>
      </c>
      <c r="AA17">
        <f>2*AA16</f>
        <v>8.2618090883023783</v>
      </c>
      <c r="AD17">
        <f>2*AD16</f>
        <v>0.97076319208708617</v>
      </c>
      <c r="AE17">
        <f>2*AE16</f>
        <v>0.81126007817742396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 t="e">
        <f>F15+F17</f>
        <v>#DIV/0!</v>
      </c>
      <c r="G18" t="e">
        <f>G15+G17</f>
        <v>#DIV/0!</v>
      </c>
      <c r="J18">
        <f>J15+J17</f>
        <v>7.2651251546275919</v>
      </c>
      <c r="K18">
        <f>K15+K17</f>
        <v>29.02578945561271</v>
      </c>
      <c r="N18">
        <f>N15+N17</f>
        <v>7.950517857465643</v>
      </c>
      <c r="O18">
        <f>O15+O17</f>
        <v>9.5709128343976975</v>
      </c>
      <c r="R18">
        <f>R15+R17</f>
        <v>3.1759870368090093</v>
      </c>
      <c r="S18">
        <f>S15+S17</f>
        <v>60.265516947612646</v>
      </c>
      <c r="V18">
        <f>V15+V17</f>
        <v>4.0498317823935803</v>
      </c>
      <c r="W18">
        <f>W15+W17</f>
        <v>24.618963004044545</v>
      </c>
      <c r="Z18">
        <f>Z15+Z17</f>
        <v>6.7560152590292724</v>
      </c>
      <c r="AA18">
        <f>AA15+AA17</f>
        <v>22.253889088302376</v>
      </c>
      <c r="AD18">
        <f>AD15+AD17</f>
        <v>3.7240231920870861</v>
      </c>
      <c r="AE18">
        <f>AE15+AE17</f>
        <v>4.187671189288535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4.2761999999999993</v>
      </c>
      <c r="K26">
        <f t="shared" ref="K26:K36" si="1">AVERAGE(C3,G3,K3,O3,S3,W3,AA3,AE3)</f>
        <v>15.580633333333333</v>
      </c>
      <c r="N26">
        <f>J27-J26</f>
        <v>-1.0104333333333329</v>
      </c>
      <c r="O26">
        <f>K27-K26</f>
        <v>0.8544833333333326</v>
      </c>
      <c r="P26" s="1">
        <v>0.1</v>
      </c>
      <c r="Q26">
        <f>N26/J26*100</f>
        <v>-23.629234678764625</v>
      </c>
      <c r="R26">
        <f>O26/K26*100</f>
        <v>5.4842657230450582</v>
      </c>
      <c r="U26">
        <f>J26</f>
        <v>4.2761999999999993</v>
      </c>
      <c r="V26">
        <f>K26</f>
        <v>15.580633333333333</v>
      </c>
      <c r="W26">
        <f>Q26</f>
        <v>-23.629234678764625</v>
      </c>
      <c r="X26">
        <f>Q27</f>
        <v>-19.24450056904104</v>
      </c>
      <c r="Y26">
        <f>Q28</f>
        <v>-33.068300516034462</v>
      </c>
      <c r="Z26">
        <f>Q29</f>
        <v>-37.373135026425317</v>
      </c>
      <c r="AA26">
        <f>Q30</f>
        <v>-19.042218168779122</v>
      </c>
      <c r="AB26">
        <f>Q31</f>
        <v>-20.526791699795758</v>
      </c>
      <c r="AC26">
        <f>Q32</f>
        <v>-10.132048703677707</v>
      </c>
      <c r="AD26">
        <f>Q33</f>
        <v>-23.212665450633711</v>
      </c>
      <c r="AE26">
        <f>Q34</f>
        <v>-26.124596604461892</v>
      </c>
      <c r="AF26">
        <f>Q35</f>
        <v>4.431114852750909</v>
      </c>
      <c r="AG26">
        <f>R26</f>
        <v>5.4842657230450582</v>
      </c>
      <c r="AH26">
        <f>R27</f>
        <v>4.7272361628432025</v>
      </c>
      <c r="AI26">
        <f>R28</f>
        <v>-9.1522809299579269</v>
      </c>
      <c r="AJ26">
        <f>R29</f>
        <v>-6.4205776829782266</v>
      </c>
      <c r="AK26">
        <f>R30</f>
        <v>-5.0707181351207424</v>
      </c>
      <c r="AL26">
        <f>R31</f>
        <v>-16.996099859013004</v>
      </c>
      <c r="AM26">
        <f>R32</f>
        <v>17.715475836455102</v>
      </c>
      <c r="AN26">
        <f>R33</f>
        <v>24.530346434355451</v>
      </c>
      <c r="AO26">
        <f>R34</f>
        <v>24.127923768610181</v>
      </c>
      <c r="AP26">
        <f>R35</f>
        <v>80.369646933479387</v>
      </c>
    </row>
    <row r="27" spans="1:42" x14ac:dyDescent="0.25">
      <c r="I27" s="1">
        <v>0.1</v>
      </c>
      <c r="J27">
        <f t="shared" si="0"/>
        <v>3.2657666666666665</v>
      </c>
      <c r="K27">
        <f t="shared" si="1"/>
        <v>16.435116666666666</v>
      </c>
      <c r="N27">
        <f>J28-J26</f>
        <v>-0.82293333333333285</v>
      </c>
      <c r="O27">
        <f>K28-K26</f>
        <v>0.7365333333333357</v>
      </c>
      <c r="P27" s="1">
        <v>0.2</v>
      </c>
      <c r="Q27">
        <f>N27/J26*100</f>
        <v>-19.24450056904104</v>
      </c>
      <c r="R27">
        <f>O27/K26*100</f>
        <v>4.7272361628432025</v>
      </c>
    </row>
    <row r="28" spans="1:42" x14ac:dyDescent="0.25">
      <c r="I28" s="1">
        <v>0.2</v>
      </c>
      <c r="J28">
        <f t="shared" si="0"/>
        <v>3.4532666666666665</v>
      </c>
      <c r="K28">
        <f t="shared" si="1"/>
        <v>16.317166666666669</v>
      </c>
      <c r="N28">
        <f>J29-J26</f>
        <v>-1.4140666666666655</v>
      </c>
      <c r="O28">
        <f>K29-K26</f>
        <v>-1.4259833333333347</v>
      </c>
      <c r="P28" s="1">
        <v>0.3</v>
      </c>
      <c r="Q28">
        <f>N28/J26*100</f>
        <v>-33.068300516034462</v>
      </c>
      <c r="R28">
        <f>O28/K26*100</f>
        <v>-9.1522809299579269</v>
      </c>
    </row>
    <row r="29" spans="1:42" x14ac:dyDescent="0.25">
      <c r="I29" s="1">
        <v>0.3</v>
      </c>
      <c r="J29">
        <f t="shared" si="0"/>
        <v>2.8621333333333339</v>
      </c>
      <c r="K29">
        <f t="shared" si="1"/>
        <v>14.154649999999998</v>
      </c>
      <c r="N29">
        <f>J30-J26</f>
        <v>-1.5981499999999991</v>
      </c>
      <c r="O29">
        <f>K30-K26</f>
        <v>-1.0003666666666664</v>
      </c>
      <c r="P29" s="1">
        <v>0.4</v>
      </c>
      <c r="Q29">
        <f>N29/J26*100</f>
        <v>-37.373135026425317</v>
      </c>
      <c r="R29">
        <f>O29/K26*100</f>
        <v>-6.4205776829782266</v>
      </c>
    </row>
    <row r="30" spans="1:42" x14ac:dyDescent="0.25">
      <c r="I30" s="1">
        <v>0.4</v>
      </c>
      <c r="J30">
        <f t="shared" si="0"/>
        <v>2.6780500000000003</v>
      </c>
      <c r="K30">
        <f t="shared" si="1"/>
        <v>14.580266666666667</v>
      </c>
      <c r="N30">
        <f>J31-J26</f>
        <v>-0.81428333333333258</v>
      </c>
      <c r="O30">
        <f>K31-K26</f>
        <v>-0.79005000000000081</v>
      </c>
      <c r="P30" s="1">
        <v>0.5</v>
      </c>
      <c r="Q30">
        <f>N30/J26*100</f>
        <v>-19.042218168779122</v>
      </c>
      <c r="R30">
        <f>O30/K26*100</f>
        <v>-5.0707181351207424</v>
      </c>
    </row>
    <row r="31" spans="1:42" x14ac:dyDescent="0.25">
      <c r="I31" s="1">
        <v>0.5</v>
      </c>
      <c r="J31">
        <f t="shared" si="0"/>
        <v>3.4619166666666668</v>
      </c>
      <c r="K31">
        <f t="shared" si="1"/>
        <v>14.790583333333332</v>
      </c>
      <c r="N31">
        <f>J32-J26</f>
        <v>-0.87776666666666614</v>
      </c>
      <c r="O31">
        <f>K32-K26</f>
        <v>-2.6480999999999995</v>
      </c>
      <c r="P31" s="1">
        <v>0.6</v>
      </c>
      <c r="Q31">
        <f>N31/J26*100</f>
        <v>-20.526791699795758</v>
      </c>
      <c r="R31">
        <f>O31/K26*100</f>
        <v>-16.996099859013004</v>
      </c>
    </row>
    <row r="32" spans="1:42" x14ac:dyDescent="0.25">
      <c r="I32" s="1">
        <v>0.6</v>
      </c>
      <c r="J32">
        <f t="shared" si="0"/>
        <v>3.3984333333333332</v>
      </c>
      <c r="K32">
        <f t="shared" si="1"/>
        <v>12.932533333333334</v>
      </c>
      <c r="N32">
        <f>J33-J26</f>
        <v>-0.43326666666666602</v>
      </c>
      <c r="O32">
        <f>K33-K26</f>
        <v>2.7601833333333357</v>
      </c>
      <c r="P32" s="1">
        <v>0.7</v>
      </c>
      <c r="Q32">
        <f>N32/J26*100</f>
        <v>-10.132048703677707</v>
      </c>
      <c r="R32">
        <f>O32/K26*100</f>
        <v>17.715475836455102</v>
      </c>
    </row>
    <row r="33" spans="1:18" x14ac:dyDescent="0.25">
      <c r="I33" s="1">
        <v>0.7</v>
      </c>
      <c r="J33">
        <f t="shared" si="0"/>
        <v>3.8429333333333333</v>
      </c>
      <c r="K33">
        <f t="shared" si="1"/>
        <v>18.340816666666669</v>
      </c>
      <c r="N33">
        <f>J34-J26</f>
        <v>-0.99261999999999873</v>
      </c>
      <c r="O33">
        <f>K34-K26</f>
        <v>3.8219833333333302</v>
      </c>
      <c r="P33" s="1">
        <v>0.8</v>
      </c>
      <c r="Q33">
        <f>N33/J26*100</f>
        <v>-23.212665450633711</v>
      </c>
      <c r="R33">
        <f>O33/K26*100</f>
        <v>24.530346434355451</v>
      </c>
    </row>
    <row r="34" spans="1:18" x14ac:dyDescent="0.25">
      <c r="I34" s="1">
        <v>0.8</v>
      </c>
      <c r="J34">
        <f t="shared" si="0"/>
        <v>3.2835800000000006</v>
      </c>
      <c r="K34">
        <f t="shared" si="1"/>
        <v>19.402616666666663</v>
      </c>
      <c r="N34">
        <f>J35-J26</f>
        <v>-1.1171399999999991</v>
      </c>
      <c r="O34">
        <f>K35-K26</f>
        <v>3.7592833333333342</v>
      </c>
      <c r="P34" s="1">
        <v>0.9</v>
      </c>
      <c r="Q34">
        <f>N34/J26*100</f>
        <v>-26.124596604461892</v>
      </c>
      <c r="R34">
        <f>O34/K26*100</f>
        <v>24.127923768610181</v>
      </c>
    </row>
    <row r="35" spans="1:18" x14ac:dyDescent="0.25">
      <c r="I35" s="1">
        <v>0.9</v>
      </c>
      <c r="J35">
        <f t="shared" si="0"/>
        <v>3.1590600000000002</v>
      </c>
      <c r="K35">
        <f t="shared" si="1"/>
        <v>19.339916666666667</v>
      </c>
      <c r="N35">
        <f>J36-J26</f>
        <v>0.18948333333333434</v>
      </c>
      <c r="O35">
        <f>K36-K26</f>
        <v>12.5221</v>
      </c>
      <c r="P35" s="1">
        <v>1</v>
      </c>
      <c r="Q35">
        <f>N35/J26*100</f>
        <v>4.431114852750909</v>
      </c>
      <c r="R35">
        <f>O35/K26*100</f>
        <v>80.369646933479387</v>
      </c>
    </row>
    <row r="36" spans="1:18" x14ac:dyDescent="0.25">
      <c r="I36" s="1">
        <v>1</v>
      </c>
      <c r="J36">
        <f t="shared" si="0"/>
        <v>4.4656833333333337</v>
      </c>
      <c r="K36">
        <f t="shared" si="1"/>
        <v>28.102733333333333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2.1934</v>
      </c>
      <c r="C43">
        <f>K3</f>
        <v>22.733899999999998</v>
      </c>
    </row>
    <row r="44" spans="1:18" x14ac:dyDescent="0.25">
      <c r="A44" s="1">
        <v>4</v>
      </c>
      <c r="B44">
        <f>N3</f>
        <v>8.9666999999999994</v>
      </c>
      <c r="C44">
        <f>O3</f>
        <v>8.6844000000000001</v>
      </c>
    </row>
    <row r="45" spans="1:18" x14ac:dyDescent="0.25">
      <c r="A45" s="1">
        <v>5</v>
      </c>
      <c r="B45">
        <f>R3</f>
        <v>2.9222999999999999</v>
      </c>
      <c r="C45">
        <f>S3</f>
        <v>37.2346</v>
      </c>
    </row>
    <row r="46" spans="1:18" x14ac:dyDescent="0.25">
      <c r="A46" s="1">
        <v>6</v>
      </c>
      <c r="B46">
        <f>V3</f>
        <v>5.2107999999999999</v>
      </c>
      <c r="C46">
        <f>W3</f>
        <v>4.1223999999999998</v>
      </c>
    </row>
    <row r="47" spans="1:18" x14ac:dyDescent="0.25">
      <c r="A47" s="1">
        <v>7</v>
      </c>
      <c r="B47">
        <f>Z3</f>
        <v>3.8098999999999998</v>
      </c>
      <c r="C47">
        <f>AA3</f>
        <v>17.196400000000001</v>
      </c>
    </row>
    <row r="48" spans="1:18" x14ac:dyDescent="0.25">
      <c r="A48" s="1">
        <v>8</v>
      </c>
      <c r="B48">
        <f>AD3</f>
        <v>2.5541</v>
      </c>
      <c r="C48">
        <f>AE3</f>
        <v>3.5121000000000002</v>
      </c>
    </row>
    <row r="50" spans="1:3" x14ac:dyDescent="0.25">
      <c r="A50" t="s">
        <v>19</v>
      </c>
      <c r="B50">
        <f>AVERAGE(B41:B48)</f>
        <v>3.2071499999999995</v>
      </c>
      <c r="C50">
        <f>AVERAGE(C41:C48)</f>
        <v>11.685475</v>
      </c>
    </row>
    <row r="51" spans="1:3" x14ac:dyDescent="0.25">
      <c r="A51" t="s">
        <v>8</v>
      </c>
      <c r="B51">
        <f>STDEV(B41:B48)</f>
        <v>2.9193262975262928</v>
      </c>
      <c r="C51">
        <f>STDEV(C41:C48)</f>
        <v>13.154613764515148</v>
      </c>
    </row>
    <row r="52" spans="1:3" x14ac:dyDescent="0.25">
      <c r="A52" t="s">
        <v>20</v>
      </c>
      <c r="B52">
        <f>1.5*B51</f>
        <v>4.378989446289439</v>
      </c>
      <c r="C52">
        <f>1.5*C51</f>
        <v>19.731920646772721</v>
      </c>
    </row>
    <row r="53" spans="1:3" x14ac:dyDescent="0.25">
      <c r="A53" t="s">
        <v>9</v>
      </c>
      <c r="B53">
        <f>2*B51</f>
        <v>5.8386525950525856</v>
      </c>
      <c r="C53">
        <f>2*C51</f>
        <v>26.309227529030295</v>
      </c>
    </row>
    <row r="54" spans="1:3" x14ac:dyDescent="0.25">
      <c r="A54" t="s">
        <v>21</v>
      </c>
      <c r="B54">
        <f>B50+B52</f>
        <v>7.5861394462894385</v>
      </c>
      <c r="C54">
        <f>C50+C52</f>
        <v>31.417395646772722</v>
      </c>
    </row>
    <row r="55" spans="1:3" x14ac:dyDescent="0.25">
      <c r="A55" t="s">
        <v>10</v>
      </c>
      <c r="B55">
        <f>B50+B53</f>
        <v>9.0458025950525851</v>
      </c>
      <c r="C55">
        <f>C50+C53</f>
        <v>37.994702529030292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2015-03-24T23:17:53Z</dcterms:created>
  <dcterms:modified xsi:type="dcterms:W3CDTF">2015-04-21T05:38:03Z</dcterms:modified>
</cp:coreProperties>
</file>