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9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28" i="1"/>
  <c r="Q28" i="1" s="1"/>
  <c r="Y26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N17" i="1"/>
  <c r="O16" i="1"/>
  <c r="O17" i="1" s="1"/>
  <c r="N16" i="1"/>
  <c r="O15" i="1"/>
  <c r="N15" i="1"/>
  <c r="K16" i="1"/>
  <c r="K17" i="1" s="1"/>
  <c r="J16" i="1"/>
  <c r="J17" i="1" s="1"/>
  <c r="K15" i="1"/>
  <c r="K18" i="1" s="1"/>
  <c r="J15" i="1"/>
  <c r="F17" i="1"/>
  <c r="G16" i="1"/>
  <c r="G17" i="1" s="1"/>
  <c r="F16" i="1"/>
  <c r="G15" i="1"/>
  <c r="G18" i="1" s="1"/>
  <c r="F15" i="1"/>
  <c r="F18" i="1" s="1"/>
  <c r="B17" i="1"/>
  <c r="C16" i="1"/>
  <c r="C17" i="1" s="1"/>
  <c r="B16" i="1"/>
  <c r="C15" i="1"/>
  <c r="B15" i="1"/>
  <c r="B18" i="1" s="1"/>
  <c r="V18" i="1" l="1"/>
  <c r="N29" i="1"/>
  <c r="Q29" i="1" s="1"/>
  <c r="Z26" i="1" s="1"/>
  <c r="AD18" i="1"/>
  <c r="N18" i="1"/>
  <c r="J18" i="1"/>
  <c r="C18" i="1"/>
  <c r="O34" i="1"/>
  <c r="R34" i="1" s="1"/>
  <c r="AO26" i="1" s="1"/>
  <c r="O31" i="1"/>
  <c r="R31" i="1" s="1"/>
  <c r="AL26" i="1" s="1"/>
  <c r="C51" i="1"/>
  <c r="C53" i="1" s="1"/>
  <c r="O26" i="1"/>
  <c r="R26" i="1" s="1"/>
  <c r="AG26" i="1" s="1"/>
  <c r="Z18" i="1"/>
  <c r="O28" i="1"/>
  <c r="R28" i="1" s="1"/>
  <c r="AI26" i="1" s="1"/>
  <c r="O30" i="1"/>
  <c r="R30" i="1" s="1"/>
  <c r="AK26" i="1" s="1"/>
  <c r="B51" i="1"/>
  <c r="B53" i="1" s="1"/>
  <c r="O32" i="1"/>
  <c r="R32" i="1" s="1"/>
  <c r="AM26" i="1" s="1"/>
  <c r="O33" i="1"/>
  <c r="R33" i="1" s="1"/>
  <c r="AN26" i="1" s="1"/>
  <c r="R18" i="1"/>
  <c r="C52" i="1"/>
  <c r="O18" i="1"/>
  <c r="AE18" i="1"/>
  <c r="S18" i="1"/>
  <c r="O27" i="1"/>
  <c r="R27" i="1" s="1"/>
  <c r="AH26" i="1" s="1"/>
  <c r="O35" i="1"/>
  <c r="R35" i="1" s="1"/>
  <c r="AP26" i="1" s="1"/>
  <c r="B50" i="1"/>
  <c r="O29" i="1"/>
  <c r="R29" i="1" s="1"/>
  <c r="AJ26" i="1" s="1"/>
  <c r="C50" i="1"/>
  <c r="B52" i="1" l="1"/>
  <c r="B54" i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<sst xmlns="http://schemas.openxmlformats.org/spreadsheetml/2006/main" count="48" uniqueCount="22">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</sst>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9.2704000000000004</v>
      </c>
      <c r="C3">
        <v>4.1980000000000004</v>
      </c>
      <c r="E3" s="1">
        <v>434</v>
      </c>
      <c r="F3">
        <v>4.7084000000000001</v>
      </c>
      <c r="G3">
        <v>7.3925000000000001</v>
      </c>
      <c r="I3" s="1">
        <v>434</v>
      </c>
      <c r="J3">
        <v>2.4624999999999999</v>
      </c>
      <c r="K3">
        <v>8.4062999999999999</v>
      </c>
      <c r="M3" s="1">
        <v>434</v>
      </c>
      <c r="N3">
        <v>3.6825999999999999</v>
      </c>
      <c r="O3">
        <v>9.4292999999999996</v>
      </c>
      <c r="Q3" s="1">
        <v>434</v>
      </c>
      <c r="U3" s="1">
        <v>434</v>
      </c>
      <c r="Y3" s="1">
        <v>434</v>
      </c>
      <c r="AC3" s="1">
        <v>434</v>
      </c>
      <c r="AD3">
        <v>2.8422000000000001</v>
      </c>
      <c r="AE3">
        <v>4.9017999999999997</v>
      </c>
    </row>
    <row r="4" spans="1:31" x14ac:dyDescent="0.25">
      <c r="A4" s="1">
        <v>0.1</v>
      </c>
      <c r="B4">
        <v>9.2751999999999999</v>
      </c>
      <c r="C4">
        <v>3.7789999999999999</v>
      </c>
      <c r="E4" s="1">
        <v>0.1</v>
      </c>
      <c r="F4">
        <v>3.5686</v>
      </c>
      <c r="G4">
        <v>6.2815000000000003</v>
      </c>
      <c r="I4" s="1">
        <v>0.1</v>
      </c>
      <c r="J4">
        <v>3</v>
      </c>
      <c r="K4">
        <v>6.6109</v>
      </c>
      <c r="M4" s="1">
        <v>0.1</v>
      </c>
      <c r="N4">
        <v>2.8342000000000001</v>
      </c>
      <c r="O4">
        <v>9.9298000000000002</v>
      </c>
      <c r="Q4" s="1">
        <v>0.1</v>
      </c>
      <c r="U4" s="1">
        <v>0.1</v>
      </c>
      <c r="Y4" s="1">
        <v>0.1</v>
      </c>
      <c r="AC4" s="1">
        <v>0.1</v>
      </c>
      <c r="AD4">
        <v>2.6295000000000002</v>
      </c>
      <c r="AE4">
        <v>6.5345000000000004</v>
      </c>
    </row>
    <row r="5" spans="1:31" x14ac:dyDescent="0.25">
      <c r="A5" s="1">
        <v>0.2</v>
      </c>
      <c r="B5">
        <v>8.81</v>
      </c>
      <c r="C5">
        <v>4.4584000000000001</v>
      </c>
      <c r="E5" s="1">
        <v>0.2</v>
      </c>
      <c r="F5">
        <v>4.3276000000000003</v>
      </c>
      <c r="G5">
        <v>5.1901999999999999</v>
      </c>
      <c r="I5" s="1">
        <v>0.2</v>
      </c>
      <c r="J5">
        <v>4.3177000000000003</v>
      </c>
      <c r="K5">
        <v>8.2159999999999993</v>
      </c>
      <c r="M5" s="1">
        <v>0.2</v>
      </c>
      <c r="N5">
        <v>2.4470000000000001</v>
      </c>
      <c r="O5">
        <v>10.778700000000001</v>
      </c>
      <c r="Q5" s="1">
        <v>0.2</v>
      </c>
      <c r="U5" s="1">
        <v>0.2</v>
      </c>
      <c r="Y5" s="1">
        <v>0.2</v>
      </c>
      <c r="AC5" s="1">
        <v>0.2</v>
      </c>
      <c r="AD5">
        <v>2.8386999999999998</v>
      </c>
      <c r="AE5">
        <v>7.8009000000000004</v>
      </c>
    </row>
    <row r="6" spans="1:31" x14ac:dyDescent="0.25">
      <c r="A6" s="1">
        <v>0.3</v>
      </c>
      <c r="B6">
        <v>9.7075999999999993</v>
      </c>
      <c r="C6">
        <v>4.3181000000000003</v>
      </c>
      <c r="E6" s="1">
        <v>0.3</v>
      </c>
      <c r="F6">
        <v>3.5653999999999999</v>
      </c>
      <c r="G6">
        <v>4.5129999999999999</v>
      </c>
      <c r="I6" s="1">
        <v>0.3</v>
      </c>
      <c r="J6">
        <v>5.3143000000000002</v>
      </c>
      <c r="K6">
        <v>7.0723000000000003</v>
      </c>
      <c r="M6" s="1">
        <v>0.3</v>
      </c>
      <c r="N6">
        <v>2.6897000000000002</v>
      </c>
      <c r="O6">
        <v>11.0379</v>
      </c>
      <c r="Q6" s="1">
        <v>0.3</v>
      </c>
      <c r="U6" s="1">
        <v>0.3</v>
      </c>
      <c r="Y6" s="1">
        <v>0.3</v>
      </c>
      <c r="AC6" s="1">
        <v>0.3</v>
      </c>
      <c r="AD6">
        <v>3.7006999999999999</v>
      </c>
      <c r="AE6">
        <v>7.2301000000000002</v>
      </c>
    </row>
    <row r="7" spans="1:31" x14ac:dyDescent="0.25">
      <c r="A7" s="1">
        <v>0.4</v>
      </c>
      <c r="B7">
        <v>8.5817999999999994</v>
      </c>
      <c r="C7">
        <v>4.7996999999999996</v>
      </c>
      <c r="E7" s="1">
        <v>0.4</v>
      </c>
      <c r="F7">
        <v>2.9598</v>
      </c>
      <c r="G7">
        <v>5.4829999999999997</v>
      </c>
      <c r="I7" s="1">
        <v>0.4</v>
      </c>
      <c r="K7">
        <v>7.7019000000000002</v>
      </c>
      <c r="M7" s="1">
        <v>0.4</v>
      </c>
      <c r="N7">
        <v>2.3883000000000001</v>
      </c>
      <c r="O7">
        <v>8.5396999999999998</v>
      </c>
      <c r="Q7" s="1">
        <v>0.4</v>
      </c>
      <c r="U7" s="1">
        <v>0.4</v>
      </c>
      <c r="Y7" s="1">
        <v>0.4</v>
      </c>
      <c r="AC7" s="1">
        <v>0.4</v>
      </c>
      <c r="AD7">
        <v>2.7008000000000001</v>
      </c>
    </row>
    <row r="8" spans="1:31" x14ac:dyDescent="0.25">
      <c r="A8" s="1">
        <v>0.5</v>
      </c>
      <c r="B8">
        <v>5.4596</v>
      </c>
      <c r="C8">
        <v>4.6430999999999996</v>
      </c>
      <c r="E8" s="1">
        <v>0.5</v>
      </c>
      <c r="F8">
        <v>3.2606999999999999</v>
      </c>
      <c r="G8">
        <v>9.6837</v>
      </c>
      <c r="I8" s="1">
        <v>0.5</v>
      </c>
      <c r="J8">
        <v>10.2159</v>
      </c>
      <c r="K8">
        <v>10.0091</v>
      </c>
      <c r="M8" s="1">
        <v>0.5</v>
      </c>
      <c r="N8">
        <v>2.2378</v>
      </c>
      <c r="O8">
        <v>8.3173999999999992</v>
      </c>
      <c r="Q8" s="1">
        <v>0.5</v>
      </c>
      <c r="U8" s="1">
        <v>0.5</v>
      </c>
      <c r="Y8" s="1">
        <v>0.5</v>
      </c>
      <c r="AC8" s="1">
        <v>0.5</v>
      </c>
      <c r="AD8">
        <v>3.0246</v>
      </c>
      <c r="AE8">
        <v>7.6402000000000001</v>
      </c>
    </row>
    <row r="9" spans="1:31" x14ac:dyDescent="0.25">
      <c r="A9" s="1">
        <v>0.6</v>
      </c>
      <c r="B9">
        <v>5.4492000000000003</v>
      </c>
      <c r="C9">
        <v>4.5258000000000003</v>
      </c>
      <c r="E9" s="1">
        <v>0.6</v>
      </c>
      <c r="F9">
        <v>2.9039999999999999</v>
      </c>
      <c r="G9">
        <v>8.1723999999999997</v>
      </c>
      <c r="I9" s="1">
        <v>0.6</v>
      </c>
      <c r="J9">
        <v>5.5983000000000001</v>
      </c>
      <c r="K9">
        <v>7.7316000000000003</v>
      </c>
      <c r="M9" s="1">
        <v>0.6</v>
      </c>
      <c r="N9">
        <v>3.0962000000000001</v>
      </c>
      <c r="O9">
        <v>8.6151</v>
      </c>
      <c r="Q9" s="1">
        <v>0.6</v>
      </c>
      <c r="U9" s="1">
        <v>0.6</v>
      </c>
      <c r="Y9" s="1">
        <v>0.6</v>
      </c>
      <c r="AC9" s="1">
        <v>0.6</v>
      </c>
      <c r="AD9">
        <v>3.3275000000000001</v>
      </c>
      <c r="AE9">
        <v>7.2385000000000002</v>
      </c>
    </row>
    <row r="10" spans="1:31" x14ac:dyDescent="0.25">
      <c r="A10" s="1">
        <v>0.7</v>
      </c>
      <c r="B10">
        <v>8.4161000000000001</v>
      </c>
      <c r="C10">
        <v>4.7122000000000002</v>
      </c>
      <c r="E10" s="1">
        <v>0.7</v>
      </c>
      <c r="F10">
        <v>3.3771</v>
      </c>
      <c r="G10">
        <v>6.4844999999999997</v>
      </c>
      <c r="I10" s="1">
        <v>0.7</v>
      </c>
      <c r="J10">
        <v>2.5406</v>
      </c>
      <c r="K10">
        <v>8.9442000000000004</v>
      </c>
      <c r="M10" s="1">
        <v>0.7</v>
      </c>
      <c r="N10">
        <v>2.3715999999999999</v>
      </c>
      <c r="O10">
        <v>12.816000000000001</v>
      </c>
      <c r="Q10" s="1">
        <v>0.7</v>
      </c>
      <c r="U10" s="1">
        <v>0.7</v>
      </c>
      <c r="Y10" s="1">
        <v>0.7</v>
      </c>
      <c r="AC10" s="1">
        <v>0.7</v>
      </c>
      <c r="AD10">
        <v>3.1779999999999999</v>
      </c>
      <c r="AE10">
        <v>6.7271999999999998</v>
      </c>
    </row>
    <row r="11" spans="1:31" x14ac:dyDescent="0.25">
      <c r="A11" s="1">
        <v>0.8</v>
      </c>
      <c r="B11">
        <v>6.9248000000000003</v>
      </c>
      <c r="C11">
        <v>4.0639000000000003</v>
      </c>
      <c r="E11" s="1">
        <v>0.8</v>
      </c>
      <c r="F11">
        <v>4.7699999999999996</v>
      </c>
      <c r="G11">
        <v>7.4427000000000003</v>
      </c>
      <c r="I11" s="1">
        <v>0.8</v>
      </c>
      <c r="J11">
        <v>3.3565</v>
      </c>
      <c r="K11">
        <v>8.7722999999999995</v>
      </c>
      <c r="M11" s="1">
        <v>0.8</v>
      </c>
      <c r="N11">
        <v>2.2248999999999999</v>
      </c>
      <c r="O11">
        <v>8.9221000000000004</v>
      </c>
      <c r="Q11" s="1">
        <v>0.8</v>
      </c>
      <c r="U11" s="1">
        <v>0.8</v>
      </c>
      <c r="Y11" s="1">
        <v>0.8</v>
      </c>
      <c r="AC11" s="1">
        <v>0.8</v>
      </c>
      <c r="AD11">
        <v>3.6562999999999999</v>
      </c>
      <c r="AE11">
        <v>7.2653999999999996</v>
      </c>
    </row>
    <row r="12" spans="1:31" x14ac:dyDescent="0.25">
      <c r="A12" s="1">
        <v>0.9</v>
      </c>
      <c r="B12">
        <v>6.9347000000000003</v>
      </c>
      <c r="C12">
        <v>4.7629000000000001</v>
      </c>
      <c r="E12" s="1">
        <v>0.9</v>
      </c>
      <c r="F12">
        <v>3.5175999999999998</v>
      </c>
      <c r="G12">
        <v>9.1679999999999993</v>
      </c>
      <c r="I12" s="1">
        <v>0.9</v>
      </c>
      <c r="J12">
        <v>2.4041000000000001</v>
      </c>
      <c r="K12">
        <v>8.2414000000000005</v>
      </c>
      <c r="M12" s="1">
        <v>0.9</v>
      </c>
      <c r="N12">
        <v>4.6223000000000001</v>
      </c>
      <c r="O12">
        <v>6.8484999999999996</v>
      </c>
      <c r="Q12" s="1">
        <v>0.9</v>
      </c>
      <c r="U12" s="1">
        <v>0.9</v>
      </c>
      <c r="Y12" s="1">
        <v>0.9</v>
      </c>
      <c r="AC12" s="1">
        <v>0.9</v>
      </c>
      <c r="AE12">
        <v>7.5602999999999998</v>
      </c>
    </row>
    <row r="13" spans="1:31" x14ac:dyDescent="0.25">
      <c r="A13" s="1">
        <v>1</v>
      </c>
      <c r="B13">
        <v>6.9931000000000001</v>
      </c>
      <c r="E13" s="1">
        <v>1</v>
      </c>
      <c r="F13">
        <v>3.9544000000000001</v>
      </c>
      <c r="G13">
        <v>7.0922999999999998</v>
      </c>
      <c r="I13" s="1">
        <v>1</v>
      </c>
      <c r="J13">
        <v>2.5165000000000002</v>
      </c>
      <c r="K13">
        <v>10.0558</v>
      </c>
      <c r="M13" s="1">
        <v>1</v>
      </c>
      <c r="O13">
        <v>7.3293999999999997</v>
      </c>
      <c r="Q13" s="1">
        <v>1</v>
      </c>
      <c r="U13" s="1">
        <v>1</v>
      </c>
      <c r="Y13" s="1">
        <v>1</v>
      </c>
      <c r="AC13" s="1">
        <v>1</v>
      </c>
      <c r="AD13">
        <v>6.2873000000000001</v>
      </c>
      <c r="AE13">
        <v>6.7149000000000001</v>
      </c>
    </row>
    <row r="15" spans="1:31" x14ac:dyDescent="0.25">
      <c r="A15" t="s">
        <v>7</v>
      </c>
      <c r="B15">
        <f>AVERAGE(B4:B13)</f>
        <v>7.6552099999999994</v>
      </c>
      <c r="C15">
        <f>AVERAGE(C4:C13)</f>
        <v>4.4514555555555564</v>
      </c>
      <c r="F15">
        <f>AVERAGE(F4:F13)</f>
        <v>3.62052</v>
      </c>
      <c r="G15">
        <f>AVERAGE(G4:G13)</f>
        <v>6.9511300000000009</v>
      </c>
      <c r="J15">
        <f>AVERAGE(J4:J13)</f>
        <v>4.3626555555555564</v>
      </c>
      <c r="K15">
        <f>AVERAGE(K4:K13)</f>
        <v>8.3355500000000013</v>
      </c>
      <c r="N15">
        <f>AVERAGE(N4:N13)</f>
        <v>2.7680000000000002</v>
      </c>
      <c r="O15">
        <f>AVERAGE(O4:O13)</f>
        <v>9.313460000000001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3.4826000000000001</v>
      </c>
      <c r="AE15">
        <f>AVERAGE(AE4:AE13)</f>
        <v>7.1902222222222223</v>
      </c>
    </row>
    <row r="16" spans="1:31" x14ac:dyDescent="0.25">
      <c r="A16" t="s">
        <v>8</v>
      </c>
      <c r="B16">
        <f>STDEV(B4:B13)</f>
        <v>1.5197200527655725</v>
      </c>
      <c r="C16">
        <f>STDEV(C4:C13)</f>
        <v>0.34437296319220201</v>
      </c>
      <c r="F16">
        <f>STDEV(F4:F13)</f>
        <v>0.58573261210973315</v>
      </c>
      <c r="G16">
        <f>STDEV(G4:G13)</f>
        <v>1.6997198396925404</v>
      </c>
      <c r="J16">
        <f>STDEV(J4:J13)</f>
        <v>2.5032037392664961</v>
      </c>
      <c r="K16">
        <f>STDEV(K4:K13)</f>
        <v>1.1392432958864485</v>
      </c>
      <c r="N16">
        <f>STDEV(N4:N13)</f>
        <v>0.75308305982806212</v>
      </c>
      <c r="O16">
        <f>STDEV(O4:O13)</f>
        <v>1.8261226167909812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1.1193904937509518</v>
      </c>
      <c r="AE16">
        <f>STDEV(AE4:AE13)</f>
        <v>0.44612638561784757</v>
      </c>
    </row>
    <row r="17" spans="1:42" x14ac:dyDescent="0.25">
      <c r="A17" t="s">
        <v>9</v>
      </c>
      <c r="B17">
        <f>2*B16</f>
        <v>3.0394401055311451</v>
      </c>
      <c r="C17">
        <f>2*C16</f>
        <v>0.68874592638440402</v>
      </c>
      <c r="F17">
        <f>2*F16</f>
        <v>1.1714652242194663</v>
      </c>
      <c r="G17">
        <f>2*G16</f>
        <v>3.3994396793850807</v>
      </c>
      <c r="J17">
        <f>2*J16</f>
        <v>5.0064074785329922</v>
      </c>
      <c r="K17">
        <f>2*K16</f>
        <v>2.2784865917728969</v>
      </c>
      <c r="N17">
        <f>2*N16</f>
        <v>1.5061661196561242</v>
      </c>
      <c r="O17">
        <f>2*O16</f>
        <v>3.6522452335819624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2.2387809875019036</v>
      </c>
      <c r="AE17">
        <f>2*AE16</f>
        <v>0.89225277123569513</v>
      </c>
    </row>
    <row r="18" spans="1:42" x14ac:dyDescent="0.25">
      <c r="A18" t="s">
        <v>10</v>
      </c>
      <c r="B18">
        <f>B15+B17</f>
        <v>10.694650105531144</v>
      </c>
      <c r="C18">
        <f>C15+C17</f>
        <v>5.1402014819399602</v>
      </c>
      <c r="F18">
        <f>F15+F17</f>
        <v>4.7919852242194665</v>
      </c>
      <c r="G18">
        <f>G15+G17</f>
        <v>10.350569679385082</v>
      </c>
      <c r="J18">
        <f>J15+J17</f>
        <v>9.3690630340885477</v>
      </c>
      <c r="K18">
        <f>K15+K17</f>
        <v>10.614036591772898</v>
      </c>
      <c r="N18">
        <f>N15+N17</f>
        <v>4.2741661196561243</v>
      </c>
      <c r="O18">
        <f>O15+O17</f>
        <v>12.965705233581964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5.7213809875019042</v>
      </c>
      <c r="AE18">
        <f>AE15+AE17</f>
        <v>8.0824749934579181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4.5932199999999996</v>
      </c>
      <c r="K26">
        <f t="shared" ref="K26:K36" si="1">AVERAGE(C3,G3,K3,O3,S3,W3,AA3,AE3)</f>
        <v>6.8655799999999996</v>
      </c>
      <c r="N26">
        <f>J27-J26</f>
        <v>-0.33171999999999979</v>
      </c>
      <c r="O26">
        <f>K27-K26</f>
        <v>-0.23843999999999976</v>
      </c>
      <c r="P26" s="1">
        <v>0.1</v>
      </c>
      <c r="Q26">
        <f>N26/J26*100</f>
        <v>-7.2219488724685474</v>
      </c>
      <c r="R26">
        <f>O26/K26*100</f>
        <v>-3.472976791472822</v>
      </c>
      <c r="U26">
        <f>J26</f>
        <v>4.5932199999999996</v>
      </c>
      <c r="V26">
        <f>K26</f>
        <v>6.8655799999999996</v>
      </c>
      <c r="W26">
        <f>Q26</f>
        <v>-7.2219488724685474</v>
      </c>
      <c r="X26">
        <f>Q27</f>
        <v>-0.9801402937372925</v>
      </c>
      <c r="Y26">
        <f>Q28</f>
        <v>8.7589969563835499</v>
      </c>
      <c r="Z26">
        <f>Q29</f>
        <v>-9.482345718254285</v>
      </c>
      <c r="AA26">
        <f>Q30</f>
        <v>5.3666055621111148</v>
      </c>
      <c r="AB26">
        <f>Q31</f>
        <v>-11.281410426672339</v>
      </c>
      <c r="AC26">
        <f>Q32</f>
        <v>-13.422827558880247</v>
      </c>
      <c r="AD26">
        <f>Q33</f>
        <v>-8.8547903213867194</v>
      </c>
      <c r="AE26">
        <f>Q34</f>
        <v>-4.8668472226455446</v>
      </c>
      <c r="AF26">
        <f>Q35</f>
        <v>7.5024710333927072</v>
      </c>
      <c r="AG26">
        <f>R26</f>
        <v>-3.472976791472822</v>
      </c>
      <c r="AH26">
        <f>R27</f>
        <v>6.1649562018067066</v>
      </c>
      <c r="AI26">
        <f>R28</f>
        <v>-0.45589738958689413</v>
      </c>
      <c r="AJ26">
        <f>R29</f>
        <v>-3.4156618960087792</v>
      </c>
      <c r="AK26">
        <f>R30</f>
        <v>17.378284136227389</v>
      </c>
      <c r="AL26">
        <f>R31</f>
        <v>5.6965325580650239</v>
      </c>
      <c r="AM26">
        <f>R32</f>
        <v>15.603051745081995</v>
      </c>
      <c r="AN26">
        <f>R33</f>
        <v>6.2296266302337262</v>
      </c>
      <c r="AO26">
        <f>R34</f>
        <v>6.5637571771066678</v>
      </c>
      <c r="AP26">
        <f>R35</f>
        <v>13.582537819091764</v>
      </c>
    </row>
    <row r="27" spans="1:42" x14ac:dyDescent="0.25">
      <c r="I27" s="1">
        <v>0.1</v>
      </c>
      <c r="J27">
        <f t="shared" si="0"/>
        <v>4.2614999999999998</v>
      </c>
      <c r="K27">
        <f t="shared" si="1"/>
        <v>6.6271399999999998</v>
      </c>
      <c r="N27">
        <f>J28-J26</f>
        <v>-4.502000000000006E-2</v>
      </c>
      <c r="O27">
        <f>K28-K26</f>
        <v>0.42326000000000086</v>
      </c>
      <c r="P27" s="1">
        <v>0.2</v>
      </c>
      <c r="Q27">
        <f>N27/J26*100</f>
        <v>-0.9801402937372925</v>
      </c>
      <c r="R27">
        <f>O27/K26*100</f>
        <v>6.1649562018067066</v>
      </c>
    </row>
    <row r="28" spans="1:42" x14ac:dyDescent="0.25">
      <c r="I28" s="1">
        <v>0.2</v>
      </c>
      <c r="J28">
        <f t="shared" si="0"/>
        <v>4.5481999999999996</v>
      </c>
      <c r="K28">
        <f t="shared" si="1"/>
        <v>7.2888400000000004</v>
      </c>
      <c r="N28">
        <f>J29-J26</f>
        <v>0.40232000000000046</v>
      </c>
      <c r="O28">
        <f>K29-K26</f>
        <v>-3.1299999999999883E-2</v>
      </c>
      <c r="P28" s="1">
        <v>0.3</v>
      </c>
      <c r="Q28">
        <f>N28/J26*100</f>
        <v>8.7589969563835499</v>
      </c>
      <c r="R28">
        <f>O28/K26*100</f>
        <v>-0.45589738958689413</v>
      </c>
    </row>
    <row r="29" spans="1:42" x14ac:dyDescent="0.25">
      <c r="I29" s="1">
        <v>0.3</v>
      </c>
      <c r="J29">
        <f t="shared" si="0"/>
        <v>4.9955400000000001</v>
      </c>
      <c r="K29">
        <f t="shared" si="1"/>
        <v>6.8342799999999997</v>
      </c>
      <c r="N29">
        <f>J30-J26</f>
        <v>-0.4355449999999994</v>
      </c>
      <c r="O29">
        <f>K30-K26</f>
        <v>-0.23450499999999952</v>
      </c>
      <c r="P29" s="1">
        <v>0.4</v>
      </c>
      <c r="Q29">
        <f>N29/J26*100</f>
        <v>-9.482345718254285</v>
      </c>
      <c r="R29">
        <f>O29/K26*100</f>
        <v>-3.4156618960087792</v>
      </c>
    </row>
    <row r="30" spans="1:42" x14ac:dyDescent="0.25">
      <c r="I30" s="1">
        <v>0.4</v>
      </c>
      <c r="J30">
        <f t="shared" si="0"/>
        <v>4.1576750000000002</v>
      </c>
      <c r="K30">
        <f t="shared" si="1"/>
        <v>6.6310750000000001</v>
      </c>
      <c r="N30">
        <f>J31-J26</f>
        <v>0.24650000000000016</v>
      </c>
      <c r="O30">
        <f>K31-K26</f>
        <v>1.1931200000000004</v>
      </c>
      <c r="P30" s="1">
        <v>0.5</v>
      </c>
      <c r="Q30">
        <f>N30/J26*100</f>
        <v>5.3666055621111148</v>
      </c>
      <c r="R30">
        <f>O30/K26*100</f>
        <v>17.378284136227389</v>
      </c>
    </row>
    <row r="31" spans="1:42" x14ac:dyDescent="0.25">
      <c r="I31" s="1">
        <v>0.5</v>
      </c>
      <c r="J31">
        <f t="shared" si="0"/>
        <v>4.8397199999999998</v>
      </c>
      <c r="K31">
        <f t="shared" si="1"/>
        <v>8.0587</v>
      </c>
      <c r="N31">
        <f>J32-J26</f>
        <v>-0.5181799999999992</v>
      </c>
      <c r="O31">
        <f>K32-K26</f>
        <v>0.39110000000000067</v>
      </c>
      <c r="P31" s="1">
        <v>0.6</v>
      </c>
      <c r="Q31">
        <f>N31/J26*100</f>
        <v>-11.281410426672339</v>
      </c>
      <c r="R31">
        <f>O31/K26*100</f>
        <v>5.6965325580650239</v>
      </c>
    </row>
    <row r="32" spans="1:42" x14ac:dyDescent="0.25">
      <c r="I32" s="1">
        <v>0.6</v>
      </c>
      <c r="J32">
        <f t="shared" si="0"/>
        <v>4.0750400000000004</v>
      </c>
      <c r="K32">
        <f t="shared" si="1"/>
        <v>7.2566800000000002</v>
      </c>
      <c r="N32">
        <f>J33-J26</f>
        <v>-0.6165399999999992</v>
      </c>
      <c r="O32">
        <f>K33-K26</f>
        <v>1.0712400000000004</v>
      </c>
      <c r="P32" s="1">
        <v>0.7</v>
      </c>
      <c r="Q32">
        <f>N32/J26*100</f>
        <v>-13.422827558880247</v>
      </c>
      <c r="R32">
        <f>O32/K26*100</f>
        <v>15.603051745081995</v>
      </c>
    </row>
    <row r="33" spans="1:18" x14ac:dyDescent="0.25">
      <c r="I33" s="1">
        <v>0.7</v>
      </c>
      <c r="J33">
        <f t="shared" si="0"/>
        <v>3.9766800000000004</v>
      </c>
      <c r="K33">
        <f t="shared" si="1"/>
        <v>7.93682</v>
      </c>
      <c r="N33">
        <f>J34-J26</f>
        <v>-0.40671999999999908</v>
      </c>
      <c r="O33">
        <f>K34-K26</f>
        <v>0.42770000000000064</v>
      </c>
      <c r="P33" s="1">
        <v>0.8</v>
      </c>
      <c r="Q33">
        <f>N33/J26*100</f>
        <v>-8.8547903213867194</v>
      </c>
      <c r="R33">
        <f>O33/K26*100</f>
        <v>6.2296266302337262</v>
      </c>
    </row>
    <row r="34" spans="1:18" x14ac:dyDescent="0.25">
      <c r="I34" s="1">
        <v>0.8</v>
      </c>
      <c r="J34">
        <f t="shared" si="0"/>
        <v>4.1865000000000006</v>
      </c>
      <c r="K34">
        <f t="shared" si="1"/>
        <v>7.2932800000000002</v>
      </c>
      <c r="N34">
        <f>J35-J26</f>
        <v>-0.22354499999999966</v>
      </c>
      <c r="O34">
        <f>K35-K26</f>
        <v>0.45063999999999993</v>
      </c>
      <c r="P34" s="1">
        <v>0.9</v>
      </c>
      <c r="Q34">
        <f>N34/J26*100</f>
        <v>-4.8668472226455446</v>
      </c>
      <c r="R34">
        <f>O34/K26*100</f>
        <v>6.5637571771066678</v>
      </c>
    </row>
    <row r="35" spans="1:18" x14ac:dyDescent="0.25">
      <c r="I35" s="1">
        <v>0.9</v>
      </c>
      <c r="J35">
        <f t="shared" si="0"/>
        <v>4.369675</v>
      </c>
      <c r="K35">
        <f t="shared" si="1"/>
        <v>7.3162199999999995</v>
      </c>
      <c r="N35">
        <f>J36-J26</f>
        <v>0.34460500000000049</v>
      </c>
      <c r="O35">
        <f>K36-K26</f>
        <v>0.93252000000000024</v>
      </c>
      <c r="P35" s="1">
        <v>1</v>
      </c>
      <c r="Q35">
        <f>N35/J26*100</f>
        <v>7.5024710333927072</v>
      </c>
      <c r="R35">
        <f>O35/K26*100</f>
        <v>13.582537819091764</v>
      </c>
    </row>
    <row r="36" spans="1:18" x14ac:dyDescent="0.25">
      <c r="I36" s="1">
        <v>1</v>
      </c>
      <c r="J36">
        <f t="shared" si="0"/>
        <v>4.9378250000000001</v>
      </c>
      <c r="K36">
        <f t="shared" si="1"/>
        <v>7.7980999999999998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9.2704000000000004</v>
      </c>
      <c r="C41">
        <f>C3</f>
        <v>4.1980000000000004</v>
      </c>
    </row>
    <row r="42" spans="1:18" x14ac:dyDescent="0.25">
      <c r="A42" s="1">
        <v>2</v>
      </c>
      <c r="B42">
        <f>F3</f>
        <v>4.7084000000000001</v>
      </c>
      <c r="C42">
        <f>G3</f>
        <v>7.3925000000000001</v>
      </c>
    </row>
    <row r="43" spans="1:18" x14ac:dyDescent="0.25">
      <c r="A43" s="1">
        <v>3</v>
      </c>
      <c r="B43">
        <f>J3</f>
        <v>2.4624999999999999</v>
      </c>
      <c r="C43">
        <f>K3</f>
        <v>8.4062999999999999</v>
      </c>
    </row>
    <row r="44" spans="1:18" x14ac:dyDescent="0.25">
      <c r="A44" s="1">
        <v>4</v>
      </c>
      <c r="B44">
        <f>N3</f>
        <v>3.6825999999999999</v>
      </c>
      <c r="C44">
        <f>O3</f>
        <v>9.4292999999999996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2.8422000000000001</v>
      </c>
      <c r="C48">
        <f>AE3</f>
        <v>4.9017999999999997</v>
      </c>
    </row>
    <row r="50" spans="1:3" x14ac:dyDescent="0.25">
      <c r="A50" t="s">
        <v>19</v>
      </c>
      <c r="B50">
        <f>AVERAGE(B41:B48)</f>
        <v>2.8707624999999997</v>
      </c>
      <c r="C50">
        <f>AVERAGE(C41:C48)</f>
        <v>4.2909875</v>
      </c>
    </row>
    <row r="51" spans="1:3" x14ac:dyDescent="0.25">
      <c r="A51" t="s">
        <v>8</v>
      </c>
      <c r="B51">
        <f>STDEV(B41:B48)</f>
        <v>3.1596265131623666</v>
      </c>
      <c r="C51">
        <f>STDEV(C41:C48)</f>
        <v>3.9383987295192151</v>
      </c>
    </row>
    <row r="52" spans="1:3" x14ac:dyDescent="0.25">
      <c r="A52" t="s">
        <v>20</v>
      </c>
      <c r="B52">
        <f>1.5*B51</f>
        <v>4.7394397697435497</v>
      </c>
      <c r="C52">
        <f>1.5*C51</f>
        <v>5.9075980942788231</v>
      </c>
    </row>
    <row r="53" spans="1:3" x14ac:dyDescent="0.25">
      <c r="A53" t="s">
        <v>9</v>
      </c>
      <c r="B53">
        <f>2*B51</f>
        <v>6.3192530263247333</v>
      </c>
      <c r="C53">
        <f>2*C51</f>
        <v>7.8767974590384302</v>
      </c>
    </row>
    <row r="54" spans="1:3" x14ac:dyDescent="0.25">
      <c r="A54" t="s">
        <v>21</v>
      </c>
      <c r="B54">
        <f>B50+B52</f>
        <v>7.6102022697435494</v>
      </c>
      <c r="C54">
        <f>C50+C52</f>
        <v>10.198585594278823</v>
      </c>
    </row>
    <row r="55" spans="1:3" x14ac:dyDescent="0.25">
      <c r="A55" t="s">
        <v>10</v>
      </c>
      <c r="B55">
        <f>B50+B53</f>
        <v>9.1900155263247321</v>
      </c>
      <c r="C55">
        <f>C50+C53</f>
        <v>12.16778495903843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2015-03-24T23:19:31Z</dcterms:created>
  <dcterms:modified xsi:type="dcterms:W3CDTF">2015-04-21T05:36:27Z</dcterms:modified>
</cp:coreProperties>
</file>