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7" i="1"/>
  <c r="AE16" i="1"/>
  <c r="AD16" i="1"/>
  <c r="AD17" i="1" s="1"/>
  <c r="AE15" i="1"/>
  <c r="AE18" i="1" s="1"/>
  <c r="AD15" i="1"/>
  <c r="AA17" i="1"/>
  <c r="AA16" i="1"/>
  <c r="Z16" i="1"/>
  <c r="Z17" i="1" s="1"/>
  <c r="AA15" i="1"/>
  <c r="AA18" i="1" s="1"/>
  <c r="Z15" i="1"/>
  <c r="Z18" i="1" s="1"/>
  <c r="W16" i="1"/>
  <c r="W17" i="1" s="1"/>
  <c r="V16" i="1"/>
  <c r="V17" i="1" s="1"/>
  <c r="W15" i="1"/>
  <c r="V15" i="1"/>
  <c r="S16" i="1"/>
  <c r="S17" i="1" s="1"/>
  <c r="R16" i="1"/>
  <c r="R17" i="1" s="1"/>
  <c r="S15" i="1"/>
  <c r="R15" i="1"/>
  <c r="R18" i="1" s="1"/>
  <c r="O16" i="1"/>
  <c r="O17" i="1" s="1"/>
  <c r="N16" i="1"/>
  <c r="N17" i="1" s="1"/>
  <c r="O15" i="1"/>
  <c r="N15" i="1"/>
  <c r="N18" i="1" s="1"/>
  <c r="K17" i="1"/>
  <c r="K16" i="1"/>
  <c r="J16" i="1"/>
  <c r="J17" i="1" s="1"/>
  <c r="K15" i="1"/>
  <c r="J15" i="1"/>
  <c r="G16" i="1"/>
  <c r="G17" i="1" s="1"/>
  <c r="F16" i="1"/>
  <c r="F17" i="1" s="1"/>
  <c r="G15" i="1"/>
  <c r="F15" i="1"/>
  <c r="C16" i="1"/>
  <c r="C17" i="1" s="1"/>
  <c r="B16" i="1"/>
  <c r="B17" i="1" s="1"/>
  <c r="C15" i="1"/>
  <c r="B15" i="1"/>
  <c r="K18" i="1" l="1"/>
  <c r="O28" i="1"/>
  <c r="R28" i="1" s="1"/>
  <c r="AI26" i="1" s="1"/>
  <c r="B50" i="1"/>
  <c r="C51" i="1"/>
  <c r="C52" i="1" s="1"/>
  <c r="O30" i="1"/>
  <c r="R30" i="1" s="1"/>
  <c r="AK26" i="1" s="1"/>
  <c r="W18" i="1"/>
  <c r="S18" i="1"/>
  <c r="F18" i="1"/>
  <c r="G18" i="1"/>
  <c r="O18" i="1"/>
  <c r="O32" i="1"/>
  <c r="R32" i="1" s="1"/>
  <c r="AM26" i="1" s="1"/>
  <c r="O26" i="1"/>
  <c r="R26" i="1" s="1"/>
  <c r="AG26" i="1" s="1"/>
  <c r="O34" i="1"/>
  <c r="R34" i="1" s="1"/>
  <c r="AO26" i="1" s="1"/>
  <c r="N31" i="1"/>
  <c r="Q31" i="1" s="1"/>
  <c r="AB26" i="1" s="1"/>
  <c r="O35" i="1"/>
  <c r="R35" i="1" s="1"/>
  <c r="AP26" i="1" s="1"/>
  <c r="N32" i="1"/>
  <c r="Q32" i="1" s="1"/>
  <c r="AC26" i="1" s="1"/>
  <c r="N29" i="1"/>
  <c r="Q29" i="1" s="1"/>
  <c r="Z26" i="1" s="1"/>
  <c r="O33" i="1"/>
  <c r="R33" i="1" s="1"/>
  <c r="AN26" i="1" s="1"/>
  <c r="B51" i="1"/>
  <c r="B53" i="1" s="1"/>
  <c r="B55" i="1" s="1"/>
  <c r="O27" i="1"/>
  <c r="R27" i="1" s="1"/>
  <c r="AH26" i="1" s="1"/>
  <c r="N26" i="1"/>
  <c r="Q26" i="1" s="1"/>
  <c r="W26" i="1" s="1"/>
  <c r="N34" i="1"/>
  <c r="Q34" i="1" s="1"/>
  <c r="AE26" i="1" s="1"/>
  <c r="O31" i="1"/>
  <c r="R31" i="1" s="1"/>
  <c r="AL26" i="1" s="1"/>
  <c r="C18" i="1"/>
  <c r="N27" i="1"/>
  <c r="Q27" i="1" s="1"/>
  <c r="X26" i="1" s="1"/>
  <c r="N35" i="1"/>
  <c r="Q35" i="1" s="1"/>
  <c r="AF26" i="1" s="1"/>
  <c r="J18" i="1"/>
  <c r="AD18" i="1"/>
  <c r="C53" i="1"/>
  <c r="B18" i="1"/>
  <c r="V18" i="1"/>
  <c r="O29" i="1"/>
  <c r="R29" i="1" s="1"/>
  <c r="AJ26" i="1" s="1"/>
  <c r="N30" i="1"/>
  <c r="Q30" i="1" s="1"/>
  <c r="AA26" i="1" s="1"/>
  <c r="N33" i="1"/>
  <c r="Q33" i="1" s="1"/>
  <c r="AD26" i="1" s="1"/>
  <c r="C50" i="1"/>
  <c r="B52" i="1" l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<sst xmlns="http://schemas.openxmlformats.org/spreadsheetml/2006/main" count="48" uniqueCount="22">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</sst>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J3" sqref="J3:K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E3" s="1">
        <v>131</v>
      </c>
      <c r="F3">
        <v>2.75</v>
      </c>
      <c r="G3">
        <v>11.495699999999999</v>
      </c>
      <c r="I3" s="1">
        <v>131</v>
      </c>
      <c r="M3" s="1">
        <v>131</v>
      </c>
      <c r="Q3" s="1">
        <v>131</v>
      </c>
      <c r="R3">
        <v>2.2942999999999998</v>
      </c>
      <c r="S3">
        <v>18.2</v>
      </c>
      <c r="U3" s="1">
        <v>131</v>
      </c>
      <c r="V3">
        <v>2.9618000000000002</v>
      </c>
      <c r="W3">
        <v>21.281700000000001</v>
      </c>
      <c r="Y3" s="1">
        <v>131</v>
      </c>
      <c r="Z3">
        <v>2.5825</v>
      </c>
      <c r="AA3">
        <v>15.283200000000001</v>
      </c>
      <c r="AC3" s="1">
        <v>131</v>
      </c>
      <c r="AD3">
        <v>2.6269</v>
      </c>
      <c r="AE3">
        <v>11.656499999999999</v>
      </c>
    </row>
    <row r="4" spans="1:31" x14ac:dyDescent="0.25">
      <c r="A4" s="1">
        <v>0.1</v>
      </c>
      <c r="E4" s="1">
        <v>0.1</v>
      </c>
      <c r="F4">
        <v>2.4872999999999998</v>
      </c>
      <c r="G4">
        <v>5.0732999999999997</v>
      </c>
      <c r="I4" s="1">
        <v>0.1</v>
      </c>
      <c r="M4" s="1">
        <v>0.1</v>
      </c>
      <c r="Q4" s="1">
        <v>0.1</v>
      </c>
      <c r="R4">
        <v>2.7235999999999998</v>
      </c>
      <c r="S4">
        <v>17.191199999999998</v>
      </c>
      <c r="U4" s="1">
        <v>0.1</v>
      </c>
      <c r="V4">
        <v>2.3313000000000001</v>
      </c>
      <c r="W4">
        <v>19.442499999999999</v>
      </c>
      <c r="Y4" s="1">
        <v>0.1</v>
      </c>
      <c r="Z4">
        <v>2.4392999999999998</v>
      </c>
      <c r="AA4">
        <v>15.3734</v>
      </c>
      <c r="AC4" s="1">
        <v>0.1</v>
      </c>
      <c r="AD4">
        <v>2.4780000000000002</v>
      </c>
      <c r="AE4">
        <v>12.5825</v>
      </c>
    </row>
    <row r="5" spans="1:31" x14ac:dyDescent="0.25">
      <c r="A5" s="1">
        <v>0.2</v>
      </c>
      <c r="E5" s="1">
        <v>0.2</v>
      </c>
      <c r="G5">
        <v>4.2933000000000003</v>
      </c>
      <c r="I5" s="1">
        <v>0.2</v>
      </c>
      <c r="M5" s="1">
        <v>0.2</v>
      </c>
      <c r="Q5" s="1">
        <v>0.2</v>
      </c>
      <c r="R5">
        <v>2.4626999999999999</v>
      </c>
      <c r="S5">
        <v>16.1526</v>
      </c>
      <c r="U5" s="1">
        <v>0.2</v>
      </c>
      <c r="V5">
        <v>2.7904</v>
      </c>
      <c r="W5">
        <v>16.594200000000001</v>
      </c>
      <c r="Y5" s="1">
        <v>0.2</v>
      </c>
      <c r="Z5">
        <v>2.4329000000000001</v>
      </c>
      <c r="AA5">
        <v>11.668699999999999</v>
      </c>
      <c r="AC5" s="1">
        <v>0.2</v>
      </c>
      <c r="AE5">
        <v>10.7906</v>
      </c>
    </row>
    <row r="6" spans="1:31" x14ac:dyDescent="0.25">
      <c r="A6" s="1">
        <v>0.3</v>
      </c>
      <c r="E6" s="1">
        <v>0.3</v>
      </c>
      <c r="F6">
        <v>2.4001999999999999</v>
      </c>
      <c r="G6">
        <v>3.6095999999999999</v>
      </c>
      <c r="I6" s="1">
        <v>0.3</v>
      </c>
      <c r="M6" s="1">
        <v>0.3</v>
      </c>
      <c r="Q6" s="1">
        <v>0.3</v>
      </c>
      <c r="R6">
        <v>3.2309000000000001</v>
      </c>
      <c r="S6">
        <v>13.5937</v>
      </c>
      <c r="U6" s="1">
        <v>0.3</v>
      </c>
      <c r="V6">
        <v>2.3795000000000002</v>
      </c>
      <c r="W6">
        <v>18.312100000000001</v>
      </c>
      <c r="Y6" s="1">
        <v>0.3</v>
      </c>
      <c r="Z6">
        <v>2.6063000000000001</v>
      </c>
      <c r="AA6">
        <v>14.6898</v>
      </c>
      <c r="AC6" s="1">
        <v>0.3</v>
      </c>
      <c r="AD6">
        <v>3.7985000000000002</v>
      </c>
      <c r="AE6">
        <v>8.8087</v>
      </c>
    </row>
    <row r="7" spans="1:31" x14ac:dyDescent="0.25">
      <c r="A7" s="1">
        <v>0.4</v>
      </c>
      <c r="E7" s="1">
        <v>0.4</v>
      </c>
      <c r="F7">
        <v>2.2303999999999999</v>
      </c>
      <c r="G7">
        <v>5.5014000000000003</v>
      </c>
      <c r="I7" s="1">
        <v>0.4</v>
      </c>
      <c r="M7" s="1">
        <v>0.4</v>
      </c>
      <c r="Q7" s="1">
        <v>0.4</v>
      </c>
      <c r="R7">
        <v>2.7925</v>
      </c>
      <c r="S7">
        <v>13.021100000000001</v>
      </c>
      <c r="U7" s="1">
        <v>0.4</v>
      </c>
      <c r="V7">
        <v>1.7839</v>
      </c>
      <c r="W7">
        <v>15.4069</v>
      </c>
      <c r="Y7" s="1">
        <v>0.4</v>
      </c>
      <c r="Z7">
        <v>2.3532999999999999</v>
      </c>
      <c r="AA7">
        <v>12.806699999999999</v>
      </c>
      <c r="AC7" s="1">
        <v>0.4</v>
      </c>
      <c r="AD7">
        <v>2.0144000000000002</v>
      </c>
      <c r="AE7">
        <v>13.953900000000001</v>
      </c>
    </row>
    <row r="8" spans="1:31" x14ac:dyDescent="0.25">
      <c r="A8" s="1">
        <v>0.5</v>
      </c>
      <c r="E8" s="1">
        <v>0.5</v>
      </c>
      <c r="F8">
        <v>2.2442000000000002</v>
      </c>
      <c r="G8">
        <v>8.1396999999999995</v>
      </c>
      <c r="I8" s="1">
        <v>0.5</v>
      </c>
      <c r="M8" s="1">
        <v>0.5</v>
      </c>
      <c r="Q8" s="1">
        <v>0.5</v>
      </c>
      <c r="R8">
        <v>2.4289000000000001</v>
      </c>
      <c r="S8">
        <v>16.642399999999999</v>
      </c>
      <c r="U8" s="1">
        <v>0.5</v>
      </c>
      <c r="V8">
        <v>2.1452</v>
      </c>
      <c r="W8">
        <v>21.264099999999999</v>
      </c>
      <c r="Y8" s="1">
        <v>0.5</v>
      </c>
      <c r="Z8">
        <v>2.7578999999999998</v>
      </c>
      <c r="AA8">
        <v>10.1553</v>
      </c>
      <c r="AC8" s="1">
        <v>0.5</v>
      </c>
      <c r="AD8">
        <v>3.0205000000000002</v>
      </c>
      <c r="AE8">
        <v>8.3950999999999993</v>
      </c>
    </row>
    <row r="9" spans="1:31" x14ac:dyDescent="0.25">
      <c r="A9" s="1">
        <v>0.6</v>
      </c>
      <c r="E9" s="1">
        <v>0.6</v>
      </c>
      <c r="F9">
        <v>2.1983999999999999</v>
      </c>
      <c r="G9">
        <v>33.0642</v>
      </c>
      <c r="I9" s="1">
        <v>0.6</v>
      </c>
      <c r="M9" s="1">
        <v>0.6</v>
      </c>
      <c r="Q9" s="1">
        <v>0.6</v>
      </c>
      <c r="R9">
        <v>2.4188000000000001</v>
      </c>
      <c r="S9">
        <v>19.7361</v>
      </c>
      <c r="U9" s="1">
        <v>0.6</v>
      </c>
      <c r="V9">
        <v>2.4346000000000001</v>
      </c>
      <c r="W9">
        <v>32.650799999999997</v>
      </c>
      <c r="Y9" s="1">
        <v>0.6</v>
      </c>
      <c r="Z9">
        <v>2.0565000000000002</v>
      </c>
      <c r="AA9">
        <v>8.4085999999999999</v>
      </c>
      <c r="AC9" s="1">
        <v>0.6</v>
      </c>
      <c r="AD9">
        <v>2.2639999999999998</v>
      </c>
      <c r="AE9">
        <v>8.7695000000000007</v>
      </c>
    </row>
    <row r="10" spans="1:31" x14ac:dyDescent="0.25">
      <c r="A10" s="1">
        <v>0.7</v>
      </c>
      <c r="E10" s="1">
        <v>0.7</v>
      </c>
      <c r="F10">
        <v>2.4830999999999999</v>
      </c>
      <c r="G10">
        <v>24.5046</v>
      </c>
      <c r="I10" s="1">
        <v>0.7</v>
      </c>
      <c r="M10" s="1">
        <v>0.7</v>
      </c>
      <c r="Q10" s="1">
        <v>0.7</v>
      </c>
      <c r="R10">
        <v>2.0276000000000001</v>
      </c>
      <c r="S10">
        <v>17.712299999999999</v>
      </c>
      <c r="U10" s="1">
        <v>0.7</v>
      </c>
      <c r="V10">
        <v>2.6023000000000001</v>
      </c>
      <c r="W10">
        <v>34.922600000000003</v>
      </c>
      <c r="Y10" s="1">
        <v>0.7</v>
      </c>
      <c r="Z10">
        <v>2.4641000000000002</v>
      </c>
      <c r="AA10">
        <v>12.543799999999999</v>
      </c>
      <c r="AC10" s="1">
        <v>0.7</v>
      </c>
      <c r="AD10">
        <v>3.5068999999999999</v>
      </c>
      <c r="AE10">
        <v>9.3087999999999997</v>
      </c>
    </row>
    <row r="11" spans="1:31" x14ac:dyDescent="0.25">
      <c r="A11" s="1">
        <v>0.8</v>
      </c>
      <c r="E11" s="1">
        <v>0.8</v>
      </c>
      <c r="F11">
        <v>2.6160999999999999</v>
      </c>
      <c r="G11">
        <v>19.8188</v>
      </c>
      <c r="I11" s="1">
        <v>0.8</v>
      </c>
      <c r="M11" s="1">
        <v>0.8</v>
      </c>
      <c r="Q11" s="1">
        <v>0.8</v>
      </c>
      <c r="R11">
        <v>2.8056999999999999</v>
      </c>
      <c r="U11" s="1">
        <v>0.8</v>
      </c>
      <c r="V11">
        <v>2.8681000000000001</v>
      </c>
      <c r="Y11" s="1">
        <v>0.8</v>
      </c>
      <c r="Z11">
        <v>3.0344000000000002</v>
      </c>
      <c r="AA11">
        <v>9.3605999999999998</v>
      </c>
      <c r="AC11" s="1">
        <v>0.8</v>
      </c>
      <c r="AD11">
        <v>2.4601000000000002</v>
      </c>
      <c r="AE11">
        <v>11.918100000000001</v>
      </c>
    </row>
    <row r="12" spans="1:31" x14ac:dyDescent="0.25">
      <c r="A12" s="1">
        <v>0.9</v>
      </c>
      <c r="E12" s="1">
        <v>0.9</v>
      </c>
      <c r="F12">
        <v>2.2286000000000001</v>
      </c>
      <c r="G12">
        <v>56.281599999999997</v>
      </c>
      <c r="I12" s="1">
        <v>0.9</v>
      </c>
      <c r="M12" s="1">
        <v>0.9</v>
      </c>
      <c r="Q12" s="1">
        <v>0.9</v>
      </c>
      <c r="R12">
        <v>2.3065000000000002</v>
      </c>
      <c r="S12">
        <v>18.002400000000002</v>
      </c>
      <c r="U12" s="1">
        <v>0.9</v>
      </c>
      <c r="V12">
        <v>2.6433</v>
      </c>
      <c r="W12">
        <v>23.924299999999999</v>
      </c>
      <c r="Y12" s="1">
        <v>0.9</v>
      </c>
      <c r="Z12">
        <v>2.3811</v>
      </c>
      <c r="AA12">
        <v>10.4511</v>
      </c>
      <c r="AC12" s="1">
        <v>0.9</v>
      </c>
      <c r="AD12">
        <v>2.4691000000000001</v>
      </c>
      <c r="AE12">
        <v>8.5294000000000008</v>
      </c>
    </row>
    <row r="13" spans="1:31" x14ac:dyDescent="0.25">
      <c r="A13" s="1">
        <v>1</v>
      </c>
      <c r="E13" s="1">
        <v>1</v>
      </c>
      <c r="F13">
        <v>2.3778999999999999</v>
      </c>
      <c r="I13" s="1">
        <v>1</v>
      </c>
      <c r="M13" s="1">
        <v>1</v>
      </c>
      <c r="Q13" s="1">
        <v>1</v>
      </c>
      <c r="R13">
        <v>2.1120000000000001</v>
      </c>
      <c r="S13">
        <v>17.415600000000001</v>
      </c>
      <c r="U13" s="1">
        <v>1</v>
      </c>
      <c r="V13">
        <v>3.0933999999999999</v>
      </c>
      <c r="W13">
        <v>12.561299999999999</v>
      </c>
      <c r="Y13" s="1">
        <v>1</v>
      </c>
      <c r="Z13">
        <v>2.6217000000000001</v>
      </c>
      <c r="AA13">
        <v>12.711600000000001</v>
      </c>
      <c r="AC13" s="1">
        <v>1</v>
      </c>
      <c r="AD13">
        <v>2.6850999999999998</v>
      </c>
      <c r="AE13">
        <v>9.0963999999999992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2.362911111111111</v>
      </c>
      <c r="G15">
        <f>AVERAGE(G4:G13)</f>
        <v>17.80961111111111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>
        <f>AVERAGE(R4:R13)</f>
        <v>2.5309200000000005</v>
      </c>
      <c r="S15">
        <f>AVERAGE(S4:S13)</f>
        <v>16.607488888888888</v>
      </c>
      <c r="V15">
        <f>AVERAGE(V4:V13)</f>
        <v>2.5071999999999997</v>
      </c>
      <c r="W15">
        <f>AVERAGE(W4:W13)</f>
        <v>21.675422222222217</v>
      </c>
      <c r="Z15">
        <f>AVERAGE(Z4:Z13)</f>
        <v>2.5147500000000003</v>
      </c>
      <c r="AA15">
        <f>AVERAGE(AA4:AA13)</f>
        <v>11.81696</v>
      </c>
      <c r="AD15">
        <f>AVERAGE(AD4:AD13)</f>
        <v>2.7440666666666669</v>
      </c>
      <c r="AE15">
        <f>AVERAGE(AE4:AE13)</f>
        <v>10.215299999999999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0.14679603574726086</v>
      </c>
      <c r="G16">
        <f>STDEV(G4:G13)</f>
        <v>17.864769699848107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>
        <f>STDEV(R4:R13)</f>
        <v>0.36176235231924514</v>
      </c>
      <c r="S16">
        <f>STDEV(S4:S13)</f>
        <v>2.1243118217698438</v>
      </c>
      <c r="V16">
        <f>STDEV(V4:V13)</f>
        <v>0.37835527983335893</v>
      </c>
      <c r="W16">
        <f>STDEV(W4:W13)</f>
        <v>7.6293148913873416</v>
      </c>
      <c r="Z16">
        <f>STDEV(Z4:Z13)</f>
        <v>0.26201288878390866</v>
      </c>
      <c r="AA16">
        <f>STDEV(AA4:AA13)</f>
        <v>2.248679325589424</v>
      </c>
      <c r="AD16">
        <f>STDEV(AD4:AD13)</f>
        <v>0.58774457249727186</v>
      </c>
      <c r="AE16">
        <f>STDEV(AE4:AE13)</f>
        <v>1.9751003136268512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0.29359207149452171</v>
      </c>
      <c r="G17">
        <f>2*G16</f>
        <v>35.729539399696215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>
        <f>2*R16</f>
        <v>0.72352470463849028</v>
      </c>
      <c r="S17">
        <f>2*S16</f>
        <v>4.2486236435396876</v>
      </c>
      <c r="V17">
        <f>2*V16</f>
        <v>0.75671055966671785</v>
      </c>
      <c r="W17">
        <f>2*W16</f>
        <v>15.258629782774683</v>
      </c>
      <c r="Z17">
        <f>2*Z16</f>
        <v>0.52402577756781732</v>
      </c>
      <c r="AA17">
        <f>2*AA16</f>
        <v>4.4973586511788479</v>
      </c>
      <c r="AD17">
        <f>2*AD16</f>
        <v>1.1754891449945437</v>
      </c>
      <c r="AE17">
        <f>2*AE16</f>
        <v>3.9502006272537025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2.6565031826056327</v>
      </c>
      <c r="G18">
        <f>G15+G17</f>
        <v>53.539150510807325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>
        <f>R15+R17</f>
        <v>3.254444704638491</v>
      </c>
      <c r="S18">
        <f>S15+S17</f>
        <v>20.856112532428575</v>
      </c>
      <c r="V18">
        <f>V15+V17</f>
        <v>3.2639105596667175</v>
      </c>
      <c r="W18">
        <f>W15+W17</f>
        <v>36.9340520049969</v>
      </c>
      <c r="Z18">
        <f>Z15+Z17</f>
        <v>3.0387757775678175</v>
      </c>
      <c r="AA18">
        <f>AA15+AA17</f>
        <v>16.314318651178848</v>
      </c>
      <c r="AD18">
        <f>AD15+AD17</f>
        <v>3.9195558116612106</v>
      </c>
      <c r="AE18">
        <f>AE15+AE17</f>
        <v>14.165500627253701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2.6430999999999996</v>
      </c>
      <c r="K26">
        <f t="shared" ref="K26:K36" si="1">AVERAGE(C3,G3,K3,O3,S3,W3,AA3,AE3)</f>
        <v>15.58342</v>
      </c>
      <c r="N26">
        <f>J27-J26</f>
        <v>-0.15119999999999978</v>
      </c>
      <c r="O26">
        <f>K27-K26</f>
        <v>-1.6508400000000023</v>
      </c>
      <c r="P26" s="1">
        <v>0.1</v>
      </c>
      <c r="Q26">
        <f>N26/J26*100</f>
        <v>-5.7205554084219212</v>
      </c>
      <c r="R26">
        <f>O26/K26*100</f>
        <v>-10.593566752356045</v>
      </c>
      <c r="U26">
        <f>J26</f>
        <v>2.6430999999999996</v>
      </c>
      <c r="V26">
        <f>K26</f>
        <v>15.58342</v>
      </c>
      <c r="W26">
        <f>Q26</f>
        <v>-5.7205554084219212</v>
      </c>
      <c r="X26">
        <f>Q27</f>
        <v>-3.068366690628419</v>
      </c>
      <c r="Y26">
        <f>Q28</f>
        <v>9.07948999281151</v>
      </c>
      <c r="Z26">
        <f>Q29</f>
        <v>-15.443986228292516</v>
      </c>
      <c r="AA26">
        <f>Q30</f>
        <v>-4.6823805380045949</v>
      </c>
      <c r="AB26">
        <f>Q31</f>
        <v>-13.947258900533452</v>
      </c>
      <c r="AC26">
        <f>Q32</f>
        <v>-0.99504369868713072</v>
      </c>
      <c r="AD26">
        <f>Q33</f>
        <v>4.3047936135598439</v>
      </c>
      <c r="AE26">
        <f>Q34</f>
        <v>-8.9811206537777419</v>
      </c>
      <c r="AF26">
        <f>Q35</f>
        <v>-2.4622602247360899</v>
      </c>
      <c r="AG26">
        <f>R26</f>
        <v>-10.593566752356045</v>
      </c>
      <c r="AH26">
        <f>R27</f>
        <v>-23.637558379354473</v>
      </c>
      <c r="AI26">
        <f>R28</f>
        <v>-24.260656518273908</v>
      </c>
      <c r="AJ26">
        <f>R29</f>
        <v>-22.109524096764382</v>
      </c>
      <c r="AK26">
        <f>R30</f>
        <v>-17.09573379912754</v>
      </c>
      <c r="AL26">
        <f>R31</f>
        <v>31.71588778329788</v>
      </c>
      <c r="AM26">
        <f>R32</f>
        <v>27.047977914989136</v>
      </c>
      <c r="AN26">
        <f>R33</f>
        <v>-12.091397994364085</v>
      </c>
      <c r="AO26">
        <f>R34</f>
        <v>50.401901508141322</v>
      </c>
      <c r="AP26">
        <f>R35</f>
        <v>-16.923082352910967</v>
      </c>
    </row>
    <row r="27" spans="1:42" x14ac:dyDescent="0.25">
      <c r="I27" s="1">
        <v>0.1</v>
      </c>
      <c r="J27">
        <f t="shared" si="0"/>
        <v>2.4918999999999998</v>
      </c>
      <c r="K27">
        <f t="shared" si="1"/>
        <v>13.932579999999998</v>
      </c>
      <c r="N27">
        <f>J28-J26</f>
        <v>-8.1099999999999728E-2</v>
      </c>
      <c r="O27">
        <f>K28-K26</f>
        <v>-3.6835400000000007</v>
      </c>
      <c r="P27" s="1">
        <v>0.2</v>
      </c>
      <c r="Q27">
        <f>N27/J26*100</f>
        <v>-3.068366690628419</v>
      </c>
      <c r="R27">
        <f>O27/K26*100</f>
        <v>-23.637558379354473</v>
      </c>
    </row>
    <row r="28" spans="1:42" x14ac:dyDescent="0.25">
      <c r="I28" s="1">
        <v>0.2</v>
      </c>
      <c r="J28">
        <f t="shared" si="0"/>
        <v>2.5619999999999998</v>
      </c>
      <c r="K28">
        <f t="shared" si="1"/>
        <v>11.89988</v>
      </c>
      <c r="N28">
        <f>J29-J26</f>
        <v>0.23998000000000097</v>
      </c>
      <c r="O28">
        <f>K29-K26</f>
        <v>-3.78064</v>
      </c>
      <c r="P28" s="1">
        <v>0.3</v>
      </c>
      <c r="Q28">
        <f>N28/J26*100</f>
        <v>9.07948999281151</v>
      </c>
      <c r="R28">
        <f>O28/K26*100</f>
        <v>-24.260656518273908</v>
      </c>
    </row>
    <row r="29" spans="1:42" x14ac:dyDescent="0.25">
      <c r="I29" s="1">
        <v>0.3</v>
      </c>
      <c r="J29">
        <f t="shared" si="0"/>
        <v>2.8830800000000005</v>
      </c>
      <c r="K29">
        <f t="shared" si="1"/>
        <v>11.80278</v>
      </c>
      <c r="N29">
        <f>J30-J26</f>
        <v>-0.40819999999999945</v>
      </c>
      <c r="O29">
        <f>K30-K26</f>
        <v>-3.4454200000000004</v>
      </c>
      <c r="P29" s="1">
        <v>0.4</v>
      </c>
      <c r="Q29">
        <f>N29/J26*100</f>
        <v>-15.443986228292516</v>
      </c>
      <c r="R29">
        <f>O29/K26*100</f>
        <v>-22.109524096764382</v>
      </c>
    </row>
    <row r="30" spans="1:42" x14ac:dyDescent="0.25">
      <c r="I30" s="1">
        <v>0.4</v>
      </c>
      <c r="J30">
        <f t="shared" si="0"/>
        <v>2.2349000000000001</v>
      </c>
      <c r="K30">
        <f t="shared" si="1"/>
        <v>12.138</v>
      </c>
      <c r="N30">
        <f>J31-J26</f>
        <v>-0.12375999999999943</v>
      </c>
      <c r="O30">
        <f>K31-K26</f>
        <v>-2.6641000000000012</v>
      </c>
      <c r="P30" s="1">
        <v>0.5</v>
      </c>
      <c r="Q30">
        <f>N30/J26*100</f>
        <v>-4.6823805380045949</v>
      </c>
      <c r="R30">
        <f>O30/K26*100</f>
        <v>-17.09573379912754</v>
      </c>
    </row>
    <row r="31" spans="1:42" x14ac:dyDescent="0.25">
      <c r="I31" s="1">
        <v>0.5</v>
      </c>
      <c r="J31">
        <f t="shared" si="0"/>
        <v>2.5193400000000001</v>
      </c>
      <c r="K31">
        <f t="shared" si="1"/>
        <v>12.919319999999999</v>
      </c>
      <c r="N31">
        <f>J32-J26</f>
        <v>-0.36863999999999963</v>
      </c>
      <c r="O31">
        <f>K32-K26</f>
        <v>4.9424199999999985</v>
      </c>
      <c r="P31" s="1">
        <v>0.6</v>
      </c>
      <c r="Q31">
        <f>N31/J26*100</f>
        <v>-13.947258900533452</v>
      </c>
      <c r="R31">
        <f>O31/K26*100</f>
        <v>31.71588778329788</v>
      </c>
    </row>
    <row r="32" spans="1:42" x14ac:dyDescent="0.25">
      <c r="I32" s="1">
        <v>0.6</v>
      </c>
      <c r="J32">
        <f t="shared" si="0"/>
        <v>2.2744599999999999</v>
      </c>
      <c r="K32">
        <f t="shared" si="1"/>
        <v>20.525839999999999</v>
      </c>
      <c r="N32">
        <f>J33-J26</f>
        <v>-2.6299999999999546E-2</v>
      </c>
      <c r="O32">
        <f>K33-K26</f>
        <v>4.2149999999999999</v>
      </c>
      <c r="P32" s="1">
        <v>0.7</v>
      </c>
      <c r="Q32">
        <f>N32/J26*100</f>
        <v>-0.99504369868713072</v>
      </c>
      <c r="R32">
        <f>O32/K26*100</f>
        <v>27.047977914989136</v>
      </c>
    </row>
    <row r="33" spans="1:18" x14ac:dyDescent="0.25">
      <c r="I33" s="1">
        <v>0.7</v>
      </c>
      <c r="J33">
        <f t="shared" si="0"/>
        <v>2.6168</v>
      </c>
      <c r="K33">
        <f t="shared" si="1"/>
        <v>19.79842</v>
      </c>
      <c r="N33">
        <f>J34-J26</f>
        <v>0.11378000000000021</v>
      </c>
      <c r="O33">
        <f>K34-K26</f>
        <v>-1.8842533333333318</v>
      </c>
      <c r="P33" s="1">
        <v>0.8</v>
      </c>
      <c r="Q33">
        <f>N33/J26*100</f>
        <v>4.3047936135598439</v>
      </c>
      <c r="R33">
        <f>O33/K26*100</f>
        <v>-12.091397994364085</v>
      </c>
    </row>
    <row r="34" spans="1:18" x14ac:dyDescent="0.25">
      <c r="I34" s="1">
        <v>0.8</v>
      </c>
      <c r="J34">
        <f t="shared" si="0"/>
        <v>2.7568799999999998</v>
      </c>
      <c r="K34">
        <f t="shared" si="1"/>
        <v>13.699166666666668</v>
      </c>
      <c r="N34">
        <f>J35-J26</f>
        <v>-0.23737999999999948</v>
      </c>
      <c r="O34">
        <f>K35-K26</f>
        <v>7.854339999999997</v>
      </c>
      <c r="P34" s="1">
        <v>0.9</v>
      </c>
      <c r="Q34">
        <f>N34/J26*100</f>
        <v>-8.9811206537777419</v>
      </c>
      <c r="R34">
        <f>O34/K26*100</f>
        <v>50.401901508141322</v>
      </c>
    </row>
    <row r="35" spans="1:18" x14ac:dyDescent="0.25">
      <c r="I35" s="1">
        <v>0.9</v>
      </c>
      <c r="J35">
        <f t="shared" si="0"/>
        <v>2.4057200000000001</v>
      </c>
      <c r="K35">
        <f t="shared" si="1"/>
        <v>23.437759999999997</v>
      </c>
      <c r="N35">
        <f>J36-J26</f>
        <v>-6.5079999999999583E-2</v>
      </c>
      <c r="O35">
        <f>K36-K26</f>
        <v>-2.6371949999999984</v>
      </c>
      <c r="P35" s="1">
        <v>1</v>
      </c>
      <c r="Q35">
        <f>N35/J26*100</f>
        <v>-2.4622602247360899</v>
      </c>
      <c r="R35">
        <f>O35/K26*100</f>
        <v>-16.923082352910967</v>
      </c>
    </row>
    <row r="36" spans="1:18" x14ac:dyDescent="0.25">
      <c r="I36" s="1">
        <v>1</v>
      </c>
      <c r="J36">
        <f t="shared" si="0"/>
        <v>2.57802</v>
      </c>
      <c r="K36">
        <f t="shared" si="1"/>
        <v>12.946225000000002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2.75</v>
      </c>
      <c r="C42">
        <f>G3</f>
        <v>11.495699999999999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2.2942999999999998</v>
      </c>
      <c r="C45">
        <f>S3</f>
        <v>18.2</v>
      </c>
    </row>
    <row r="46" spans="1:18" x14ac:dyDescent="0.25">
      <c r="A46" s="1">
        <v>6</v>
      </c>
      <c r="B46">
        <f>V3</f>
        <v>2.9618000000000002</v>
      </c>
      <c r="C46">
        <f>W3</f>
        <v>21.281700000000001</v>
      </c>
    </row>
    <row r="47" spans="1:18" x14ac:dyDescent="0.25">
      <c r="A47" s="1">
        <v>7</v>
      </c>
      <c r="B47">
        <f>Z3</f>
        <v>2.5825</v>
      </c>
      <c r="C47">
        <f>AA3</f>
        <v>15.283200000000001</v>
      </c>
    </row>
    <row r="48" spans="1:18" x14ac:dyDescent="0.25">
      <c r="A48" s="1">
        <v>8</v>
      </c>
      <c r="B48">
        <f>AD3</f>
        <v>2.6269</v>
      </c>
      <c r="C48">
        <f>AE3</f>
        <v>11.656499999999999</v>
      </c>
    </row>
    <row r="50" spans="1:3" x14ac:dyDescent="0.25">
      <c r="A50" t="s">
        <v>19</v>
      </c>
      <c r="B50">
        <f>AVERAGE(B41:B48)</f>
        <v>1.6519374999999998</v>
      </c>
      <c r="C50">
        <f>AVERAGE(C41:C48)</f>
        <v>9.7396375000000006</v>
      </c>
    </row>
    <row r="51" spans="1:3" x14ac:dyDescent="0.25">
      <c r="A51" t="s">
        <v>8</v>
      </c>
      <c r="B51">
        <f>STDEV(B41:B48)</f>
        <v>1.3803364785830821</v>
      </c>
      <c r="C51">
        <f>STDEV(C41:C48)</f>
        <v>8.6756453759010235</v>
      </c>
    </row>
    <row r="52" spans="1:3" x14ac:dyDescent="0.25">
      <c r="A52" t="s">
        <v>20</v>
      </c>
      <c r="B52">
        <f>1.5*B51</f>
        <v>2.070504717874623</v>
      </c>
      <c r="C52">
        <f>1.5*C51</f>
        <v>13.013468063851535</v>
      </c>
    </row>
    <row r="53" spans="1:3" x14ac:dyDescent="0.25">
      <c r="A53" t="s">
        <v>9</v>
      </c>
      <c r="B53">
        <f>2*B51</f>
        <v>2.7606729571661641</v>
      </c>
      <c r="C53">
        <f>2*C51</f>
        <v>17.351290751802047</v>
      </c>
    </row>
    <row r="54" spans="1:3" x14ac:dyDescent="0.25">
      <c r="A54" t="s">
        <v>21</v>
      </c>
      <c r="B54">
        <f>B50+B52</f>
        <v>3.7224422178746228</v>
      </c>
      <c r="C54">
        <f>C50+C52</f>
        <v>22.753105563851534</v>
      </c>
    </row>
    <row r="55" spans="1:3" x14ac:dyDescent="0.25">
      <c r="A55" t="s">
        <v>10</v>
      </c>
      <c r="B55">
        <f>B50+B53</f>
        <v>4.4126104571661635</v>
      </c>
      <c r="C55">
        <f>C50+C53</f>
        <v>27.090928251802048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2015-03-24T23:28:11Z</dcterms:created>
  <dcterms:modified xsi:type="dcterms:W3CDTF">2015-04-23T01:55:12Z</dcterms:modified>
</cp:coreProperties>
</file>