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<sst xmlns="http://schemas.openxmlformats.org/spreadsheetml/2006/main" count="48" uniqueCount="22">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</sst>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4.0597000000000003</v>
      </c>
      <c r="C3">
        <v>3.8714</v>
      </c>
      <c r="E3" s="1">
        <v>131</v>
      </c>
      <c r="F3">
        <v>2.75</v>
      </c>
      <c r="G3">
        <v>11.495699999999999</v>
      </c>
      <c r="I3" s="1">
        <v>131</v>
      </c>
      <c r="J3">
        <v>3.1869999999999998</v>
      </c>
      <c r="K3">
        <v>7.3425000000000002</v>
      </c>
      <c r="M3" s="1">
        <v>131</v>
      </c>
      <c r="N3">
        <v>2.5590999999999999</v>
      </c>
      <c r="O3">
        <v>29.581099999999999</v>
      </c>
      <c r="Q3" s="1">
        <v>131</v>
      </c>
      <c r="R3">
        <v>2.2942999999999998</v>
      </c>
      <c r="S3">
        <v>18.2</v>
      </c>
      <c r="U3" s="1">
        <v>131</v>
      </c>
      <c r="V3">
        <v>2.9618000000000002</v>
      </c>
      <c r="W3">
        <v>21.281700000000001</v>
      </c>
      <c r="Y3" s="1">
        <v>131</v>
      </c>
      <c r="Z3">
        <v>2.5825</v>
      </c>
      <c r="AA3">
        <v>15.283200000000001</v>
      </c>
      <c r="AC3" s="1">
        <v>131</v>
      </c>
      <c r="AD3">
        <v>2.6269</v>
      </c>
      <c r="AE3">
        <v>11.656499999999999</v>
      </c>
    </row>
    <row r="4" spans="1:31" x14ac:dyDescent="0.25">
      <c r="A4" s="1">
        <v>0.1</v>
      </c>
      <c r="B4">
        <v>3.395</v>
      </c>
      <c r="C4">
        <v>4.4920999999999998</v>
      </c>
      <c r="E4" s="1">
        <v>0.1</v>
      </c>
      <c r="F4">
        <v>2.4872999999999998</v>
      </c>
      <c r="G4">
        <v>5.0732999999999997</v>
      </c>
      <c r="I4" s="1">
        <v>0.1</v>
      </c>
      <c r="J4">
        <v>4.0186000000000002</v>
      </c>
      <c r="K4">
        <v>7.5175999999999998</v>
      </c>
      <c r="M4" s="1">
        <v>0.1</v>
      </c>
      <c r="N4">
        <v>2.2370999999999999</v>
      </c>
      <c r="O4">
        <v>79.851299999999995</v>
      </c>
      <c r="Q4" s="1">
        <v>0.1</v>
      </c>
      <c r="R4">
        <v>2.7235999999999998</v>
      </c>
      <c r="S4">
        <v>17.191199999999998</v>
      </c>
      <c r="U4" s="1">
        <v>0.1</v>
      </c>
      <c r="V4">
        <v>2.3313000000000001</v>
      </c>
      <c r="W4">
        <v>19.442499999999999</v>
      </c>
      <c r="Y4" s="1">
        <v>0.1</v>
      </c>
      <c r="Z4">
        <v>2.4392999999999998</v>
      </c>
      <c r="AA4">
        <v>15.3734</v>
      </c>
      <c r="AC4" s="1">
        <v>0.1</v>
      </c>
      <c r="AD4">
        <v>2.4780000000000002</v>
      </c>
      <c r="AE4">
        <v>12.5825</v>
      </c>
    </row>
    <row r="5" spans="1:31" x14ac:dyDescent="0.25">
      <c r="A5" s="1">
        <v>0.2</v>
      </c>
      <c r="B5">
        <v>3.8605999999999998</v>
      </c>
      <c r="C5">
        <v>3.9537</v>
      </c>
      <c r="E5" s="1">
        <v>0.2</v>
      </c>
      <c r="F5">
        <v>3.2656000000000001</v>
      </c>
      <c r="G5">
        <v>4.2933000000000003</v>
      </c>
      <c r="I5" s="1">
        <v>0.2</v>
      </c>
      <c r="J5">
        <v>2.8273999999999999</v>
      </c>
      <c r="K5">
        <v>5.4547999999999996</v>
      </c>
      <c r="M5" s="1">
        <v>0.2</v>
      </c>
      <c r="N5">
        <v>2.4026000000000001</v>
      </c>
      <c r="O5">
        <v>63.995899999999999</v>
      </c>
      <c r="Q5" s="1">
        <v>0.2</v>
      </c>
      <c r="R5">
        <v>2.4626999999999999</v>
      </c>
      <c r="S5">
        <v>16.1526</v>
      </c>
      <c r="U5" s="1">
        <v>0.2</v>
      </c>
      <c r="V5">
        <v>2.7904</v>
      </c>
      <c r="W5">
        <v>16.594200000000001</v>
      </c>
      <c r="Y5" s="1">
        <v>0.2</v>
      </c>
      <c r="Z5">
        <v>2.4329000000000001</v>
      </c>
      <c r="AA5">
        <v>11.668699999999999</v>
      </c>
      <c r="AC5" s="1">
        <v>0.2</v>
      </c>
      <c r="AD5">
        <v>4.7514000000000003</v>
      </c>
      <c r="AE5">
        <v>10.7906</v>
      </c>
    </row>
    <row r="6" spans="1:31" x14ac:dyDescent="0.25">
      <c r="A6" s="1">
        <v>0.3</v>
      </c>
      <c r="B6">
        <v>4.3996000000000004</v>
      </c>
      <c r="C6">
        <v>3.3778999999999999</v>
      </c>
      <c r="E6" s="1">
        <v>0.3</v>
      </c>
      <c r="F6">
        <v>2.4001999999999999</v>
      </c>
      <c r="G6">
        <v>3.6095999999999999</v>
      </c>
      <c r="I6" s="1">
        <v>0.3</v>
      </c>
      <c r="J6">
        <v>3.1255000000000002</v>
      </c>
      <c r="K6">
        <v>7.4583000000000004</v>
      </c>
      <c r="M6" s="1">
        <v>0.3</v>
      </c>
      <c r="N6">
        <v>3.0074999999999998</v>
      </c>
      <c r="O6">
        <v>59.756</v>
      </c>
      <c r="Q6" s="1">
        <v>0.3</v>
      </c>
      <c r="R6">
        <v>3.2309000000000001</v>
      </c>
      <c r="S6">
        <v>13.5937</v>
      </c>
      <c r="U6" s="1">
        <v>0.3</v>
      </c>
      <c r="V6">
        <v>2.3795000000000002</v>
      </c>
      <c r="W6">
        <v>18.312100000000001</v>
      </c>
      <c r="Y6" s="1">
        <v>0.3</v>
      </c>
      <c r="Z6">
        <v>2.6063000000000001</v>
      </c>
      <c r="AA6">
        <v>14.6898</v>
      </c>
      <c r="AC6" s="1">
        <v>0.3</v>
      </c>
      <c r="AD6">
        <v>3.7985000000000002</v>
      </c>
      <c r="AE6">
        <v>8.8087</v>
      </c>
    </row>
    <row r="7" spans="1:31" x14ac:dyDescent="0.25">
      <c r="A7" s="1">
        <v>0.4</v>
      </c>
      <c r="B7">
        <v>3.8538000000000001</v>
      </c>
      <c r="C7">
        <v>3.6867000000000001</v>
      </c>
      <c r="E7" s="1">
        <v>0.4</v>
      </c>
      <c r="F7">
        <v>2.2303999999999999</v>
      </c>
      <c r="G7">
        <v>5.5014000000000003</v>
      </c>
      <c r="I7" s="1">
        <v>0.4</v>
      </c>
      <c r="J7">
        <v>2.1844000000000001</v>
      </c>
      <c r="K7">
        <v>42.670699999999997</v>
      </c>
      <c r="M7" s="1">
        <v>0.4</v>
      </c>
      <c r="N7">
        <v>2.3195000000000001</v>
      </c>
      <c r="O7">
        <v>45.031999999999996</v>
      </c>
      <c r="Q7" s="1">
        <v>0.4</v>
      </c>
      <c r="R7">
        <v>2.7925</v>
      </c>
      <c r="S7">
        <v>13.021100000000001</v>
      </c>
      <c r="U7" s="1">
        <v>0.4</v>
      </c>
      <c r="V7">
        <v>1.7839</v>
      </c>
      <c r="W7">
        <v>15.4069</v>
      </c>
      <c r="Y7" s="1">
        <v>0.4</v>
      </c>
      <c r="Z7">
        <v>2.3532999999999999</v>
      </c>
      <c r="AA7">
        <v>12.806699999999999</v>
      </c>
      <c r="AC7" s="1">
        <v>0.4</v>
      </c>
      <c r="AD7">
        <v>2.0144000000000002</v>
      </c>
      <c r="AE7">
        <v>13.953900000000001</v>
      </c>
    </row>
    <row r="8" spans="1:31" x14ac:dyDescent="0.25">
      <c r="A8" s="1">
        <v>0.5</v>
      </c>
      <c r="B8">
        <v>4.4757999999999996</v>
      </c>
      <c r="C8">
        <v>3.7972999999999999</v>
      </c>
      <c r="E8" s="1">
        <v>0.5</v>
      </c>
      <c r="F8">
        <v>2.2442000000000002</v>
      </c>
      <c r="G8">
        <v>8.1396999999999995</v>
      </c>
      <c r="I8" s="1">
        <v>0.5</v>
      </c>
      <c r="J8">
        <v>2.3368000000000002</v>
      </c>
      <c r="K8">
        <v>91.7517</v>
      </c>
      <c r="M8" s="1">
        <v>0.5</v>
      </c>
      <c r="N8">
        <v>2.464</v>
      </c>
      <c r="O8">
        <v>78.247399999999999</v>
      </c>
      <c r="Q8" s="1">
        <v>0.5</v>
      </c>
      <c r="R8">
        <v>2.4289000000000001</v>
      </c>
      <c r="S8">
        <v>16.642399999999999</v>
      </c>
      <c r="U8" s="1">
        <v>0.5</v>
      </c>
      <c r="V8">
        <v>2.1452</v>
      </c>
      <c r="W8">
        <v>21.264099999999999</v>
      </c>
      <c r="Y8" s="1">
        <v>0.5</v>
      </c>
      <c r="Z8">
        <v>2.7578999999999998</v>
      </c>
      <c r="AA8">
        <v>10.1553</v>
      </c>
      <c r="AC8" s="1">
        <v>0.5</v>
      </c>
      <c r="AD8">
        <v>3.0205000000000002</v>
      </c>
      <c r="AE8">
        <v>8.3950999999999993</v>
      </c>
    </row>
    <row r="9" spans="1:31" x14ac:dyDescent="0.25">
      <c r="A9" s="1">
        <v>0.6</v>
      </c>
      <c r="B9">
        <v>4.9275000000000002</v>
      </c>
      <c r="C9">
        <v>3.0482999999999998</v>
      </c>
      <c r="E9" s="1">
        <v>0.6</v>
      </c>
      <c r="F9">
        <v>2.1983999999999999</v>
      </c>
      <c r="G9">
        <v>33.0642</v>
      </c>
      <c r="I9" s="1">
        <v>0.6</v>
      </c>
      <c r="J9">
        <v>2.8142999999999998</v>
      </c>
      <c r="K9">
        <v>110.09059999999999</v>
      </c>
      <c r="M9" s="1">
        <v>0.6</v>
      </c>
      <c r="N9">
        <v>2.0221</v>
      </c>
      <c r="O9">
        <v>37.805199999999999</v>
      </c>
      <c r="Q9" s="1">
        <v>0.6</v>
      </c>
      <c r="R9">
        <v>2.4188000000000001</v>
      </c>
      <c r="S9">
        <v>19.7361</v>
      </c>
      <c r="U9" s="1">
        <v>0.6</v>
      </c>
      <c r="V9">
        <v>2.4346000000000001</v>
      </c>
      <c r="W9">
        <v>32.650799999999997</v>
      </c>
      <c r="Y9" s="1">
        <v>0.6</v>
      </c>
      <c r="Z9">
        <v>2.0565000000000002</v>
      </c>
      <c r="AA9">
        <v>8.4085999999999999</v>
      </c>
      <c r="AC9" s="1">
        <v>0.6</v>
      </c>
      <c r="AD9">
        <v>2.2639999999999998</v>
      </c>
      <c r="AE9">
        <v>8.7695000000000007</v>
      </c>
    </row>
    <row r="10" spans="1:31" x14ac:dyDescent="0.25">
      <c r="A10" s="1">
        <v>0.7</v>
      </c>
      <c r="B10">
        <v>2.9148999999999998</v>
      </c>
      <c r="C10">
        <v>3.4579</v>
      </c>
      <c r="E10" s="1">
        <v>0.7</v>
      </c>
      <c r="F10">
        <v>2.4830999999999999</v>
      </c>
      <c r="G10">
        <v>24.5046</v>
      </c>
      <c r="I10" s="1">
        <v>0.7</v>
      </c>
      <c r="J10">
        <v>2.9089999999999998</v>
      </c>
      <c r="K10">
        <v>84.587900000000005</v>
      </c>
      <c r="M10" s="1">
        <v>0.7</v>
      </c>
      <c r="N10">
        <v>2.6326999999999998</v>
      </c>
      <c r="O10">
        <v>56.4024</v>
      </c>
      <c r="Q10" s="1">
        <v>0.7</v>
      </c>
      <c r="R10">
        <v>2.0276000000000001</v>
      </c>
      <c r="S10">
        <v>17.712299999999999</v>
      </c>
      <c r="U10" s="1">
        <v>0.7</v>
      </c>
      <c r="V10">
        <v>2.6023000000000001</v>
      </c>
      <c r="W10">
        <v>34.922600000000003</v>
      </c>
      <c r="Y10" s="1">
        <v>0.7</v>
      </c>
      <c r="Z10">
        <v>2.4641000000000002</v>
      </c>
      <c r="AA10">
        <v>12.543799999999999</v>
      </c>
      <c r="AC10" s="1">
        <v>0.7</v>
      </c>
      <c r="AD10">
        <v>3.5068999999999999</v>
      </c>
      <c r="AE10">
        <v>9.3087999999999997</v>
      </c>
    </row>
    <row r="11" spans="1:31" x14ac:dyDescent="0.25">
      <c r="A11" s="1">
        <v>0.8</v>
      </c>
      <c r="B11">
        <v>3.2071000000000001</v>
      </c>
      <c r="C11">
        <v>3.0996999999999999</v>
      </c>
      <c r="E11" s="1">
        <v>0.8</v>
      </c>
      <c r="F11">
        <v>2.6160999999999999</v>
      </c>
      <c r="G11">
        <v>19.8188</v>
      </c>
      <c r="I11" s="1">
        <v>0.8</v>
      </c>
      <c r="J11">
        <v>3.1892</v>
      </c>
      <c r="K11">
        <v>78.665599999999998</v>
      </c>
      <c r="M11" s="1">
        <v>0.8</v>
      </c>
      <c r="N11">
        <v>1.9095</v>
      </c>
      <c r="O11">
        <v>46.197699999999998</v>
      </c>
      <c r="Q11" s="1">
        <v>0.8</v>
      </c>
      <c r="R11">
        <v>2.8056999999999999</v>
      </c>
      <c r="S11">
        <v>28.939800000000002</v>
      </c>
      <c r="U11" s="1">
        <v>0.8</v>
      </c>
      <c r="V11">
        <v>2.8681000000000001</v>
      </c>
      <c r="W11">
        <v>76.549300000000002</v>
      </c>
      <c r="Y11" s="1">
        <v>0.8</v>
      </c>
      <c r="Z11">
        <v>3.0344000000000002</v>
      </c>
      <c r="AA11">
        <v>9.3605999999999998</v>
      </c>
      <c r="AC11" s="1">
        <v>0.8</v>
      </c>
      <c r="AD11">
        <v>2.4601000000000002</v>
      </c>
      <c r="AE11">
        <v>11.918100000000001</v>
      </c>
    </row>
    <row r="12" spans="1:31" x14ac:dyDescent="0.25">
      <c r="A12" s="1">
        <v>0.9</v>
      </c>
      <c r="B12">
        <v>3.754</v>
      </c>
      <c r="C12">
        <v>3.1322000000000001</v>
      </c>
      <c r="E12" s="1">
        <v>0.9</v>
      </c>
      <c r="F12">
        <v>2.2286000000000001</v>
      </c>
      <c r="G12">
        <v>56.281599999999997</v>
      </c>
      <c r="I12" s="1">
        <v>0.9</v>
      </c>
      <c r="J12">
        <v>8.8547999999999991</v>
      </c>
      <c r="K12">
        <v>99.177099999999996</v>
      </c>
      <c r="M12" s="1">
        <v>0.9</v>
      </c>
      <c r="N12">
        <v>2.3452000000000002</v>
      </c>
      <c r="O12">
        <v>46.924700000000001</v>
      </c>
      <c r="Q12" s="1">
        <v>0.9</v>
      </c>
      <c r="R12">
        <v>2.3065000000000002</v>
      </c>
      <c r="S12">
        <v>18.002400000000002</v>
      </c>
      <c r="U12" s="1">
        <v>0.9</v>
      </c>
      <c r="V12">
        <v>2.6433</v>
      </c>
      <c r="W12">
        <v>23.924299999999999</v>
      </c>
      <c r="Y12" s="1">
        <v>0.9</v>
      </c>
      <c r="Z12">
        <v>2.3811</v>
      </c>
      <c r="AA12">
        <v>10.4511</v>
      </c>
      <c r="AC12" s="1">
        <v>0.9</v>
      </c>
      <c r="AD12">
        <v>2.4691000000000001</v>
      </c>
      <c r="AE12">
        <v>8.5294000000000008</v>
      </c>
    </row>
    <row r="13" spans="1:31" x14ac:dyDescent="0.25">
      <c r="A13" s="1">
        <v>1</v>
      </c>
      <c r="B13">
        <v>3.1009000000000002</v>
      </c>
      <c r="C13">
        <v>3.423</v>
      </c>
      <c r="E13" s="1">
        <v>1</v>
      </c>
      <c r="F13">
        <v>2.3778999999999999</v>
      </c>
      <c r="G13">
        <v>78.1738</v>
      </c>
      <c r="I13" s="1">
        <v>1</v>
      </c>
      <c r="J13">
        <v>5.8765999999999998</v>
      </c>
      <c r="K13">
        <v>96.950299999999999</v>
      </c>
      <c r="M13" s="1">
        <v>1</v>
      </c>
      <c r="N13">
        <v>2.4222999999999999</v>
      </c>
      <c r="O13">
        <v>70.518000000000001</v>
      </c>
      <c r="Q13" s="1">
        <v>1</v>
      </c>
      <c r="R13">
        <v>2.1120000000000001</v>
      </c>
      <c r="S13">
        <v>17.415600000000001</v>
      </c>
      <c r="U13" s="1">
        <v>1</v>
      </c>
      <c r="V13">
        <v>3.0933999999999999</v>
      </c>
      <c r="W13">
        <v>12.561299999999999</v>
      </c>
      <c r="Y13" s="1">
        <v>1</v>
      </c>
      <c r="Z13">
        <v>2.6217000000000001</v>
      </c>
      <c r="AA13">
        <v>12.711600000000001</v>
      </c>
      <c r="AC13" s="1">
        <v>1</v>
      </c>
      <c r="AD13">
        <v>2.6850999999999998</v>
      </c>
      <c r="AE13">
        <v>9.0963999999999992</v>
      </c>
    </row>
    <row r="15" spans="1:31" x14ac:dyDescent="0.25">
      <c r="A15" t="s">
        <v>7</v>
      </c>
      <c r="B15">
        <f>AVERAGE(B4:B13)</f>
        <v>3.7889200000000001</v>
      </c>
      <c r="C15">
        <f>AVERAGE(C4:C13)</f>
        <v>3.5468800000000003</v>
      </c>
      <c r="F15">
        <f>AVERAGE(F4:F13)</f>
        <v>2.4531800000000001</v>
      </c>
      <c r="G15">
        <f>AVERAGE(G4:G13)</f>
        <v>23.846029999999999</v>
      </c>
      <c r="J15">
        <f>AVERAGE(J4:J13)</f>
        <v>3.81366</v>
      </c>
      <c r="K15">
        <f>AVERAGE(K4:K13)</f>
        <v>62.432459999999992</v>
      </c>
      <c r="N15">
        <f>AVERAGE(N4:N13)</f>
        <v>2.3762500000000002</v>
      </c>
      <c r="O15">
        <f>AVERAGE(O4:O13)</f>
        <v>58.473060000000011</v>
      </c>
      <c r="R15">
        <f>AVERAGE(R4:R13)</f>
        <v>2.5309200000000005</v>
      </c>
      <c r="S15">
        <f>AVERAGE(S4:S13)</f>
        <v>17.840719999999997</v>
      </c>
      <c r="V15">
        <f>AVERAGE(V4:V13)</f>
        <v>2.5071999999999997</v>
      </c>
      <c r="W15">
        <f>AVERAGE(W4:W13)</f>
        <v>27.16281</v>
      </c>
      <c r="Z15">
        <f>AVERAGE(Z4:Z13)</f>
        <v>2.5147500000000003</v>
      </c>
      <c r="AA15">
        <f>AVERAGE(AA4:AA13)</f>
        <v>11.81696</v>
      </c>
      <c r="AD15">
        <f>AVERAGE(AD4:AD13)</f>
        <v>2.9447999999999999</v>
      </c>
      <c r="AE15">
        <f>AVERAGE(AE4:AE13)</f>
        <v>10.215299999999999</v>
      </c>
    </row>
    <row r="16" spans="1:31" x14ac:dyDescent="0.25">
      <c r="A16" t="s">
        <v>8</v>
      </c>
      <c r="B16">
        <f>STDEV(B4:B13)</f>
        <v>0.65681347056155226</v>
      </c>
      <c r="C16">
        <f>STDEV(C4:C13)</f>
        <v>0.44889154542668275</v>
      </c>
      <c r="F16">
        <f>STDEV(F4:F13)</f>
        <v>0.31723722564247453</v>
      </c>
      <c r="G16">
        <f>STDEV(G4:G13)</f>
        <v>25.457266462361321</v>
      </c>
      <c r="J16">
        <f>STDEV(J4:J13)</f>
        <v>2.0601987860937649</v>
      </c>
      <c r="K16">
        <f>STDEV(K4:K13)</f>
        <v>42.297524696663864</v>
      </c>
      <c r="N16">
        <f>STDEV(N4:N13)</f>
        <v>0.30579283564748733</v>
      </c>
      <c r="O16">
        <f>STDEV(O4:O13)</f>
        <v>14.611415589660597</v>
      </c>
      <c r="R16">
        <f>STDEV(R4:R13)</f>
        <v>0.36176235231924514</v>
      </c>
      <c r="S16">
        <f>STDEV(S4:S13)</f>
        <v>4.3840482729499692</v>
      </c>
      <c r="V16">
        <f>STDEV(V4:V13)</f>
        <v>0.37835527983335893</v>
      </c>
      <c r="W16">
        <f>STDEV(W4:W13)</f>
        <v>18.784390037797635</v>
      </c>
      <c r="Z16">
        <f>STDEV(Z4:Z13)</f>
        <v>0.26201288878390866</v>
      </c>
      <c r="AA16">
        <f>STDEV(AA4:AA13)</f>
        <v>2.248679325589424</v>
      </c>
      <c r="AD16">
        <f>STDEV(AD4:AD13)</f>
        <v>0.84261483622247102</v>
      </c>
      <c r="AE16">
        <f>STDEV(AE4:AE13)</f>
        <v>1.9751003136268512</v>
      </c>
    </row>
    <row r="17" spans="1:42" x14ac:dyDescent="0.25">
      <c r="A17" t="s">
        <v>9</v>
      </c>
      <c r="B17">
        <f>2*B16</f>
        <v>1.3136269411231045</v>
      </c>
      <c r="C17">
        <f>2*C16</f>
        <v>0.8977830908533655</v>
      </c>
      <c r="F17">
        <f>2*F16</f>
        <v>0.63447445128494906</v>
      </c>
      <c r="G17">
        <f>2*G16</f>
        <v>50.914532924722643</v>
      </c>
      <c r="J17">
        <f>2*J16</f>
        <v>4.1203975721875299</v>
      </c>
      <c r="K17">
        <f>2*K16</f>
        <v>84.595049393327727</v>
      </c>
      <c r="N17">
        <f>2*N16</f>
        <v>0.61158567129497465</v>
      </c>
      <c r="O17">
        <f>2*O16</f>
        <v>29.222831179321194</v>
      </c>
      <c r="R17">
        <f>2*R16</f>
        <v>0.72352470463849028</v>
      </c>
      <c r="S17">
        <f>2*S16</f>
        <v>8.7680965458999385</v>
      </c>
      <c r="V17">
        <f>2*V16</f>
        <v>0.75671055966671785</v>
      </c>
      <c r="W17">
        <f>2*W16</f>
        <v>37.568780075595271</v>
      </c>
      <c r="Z17">
        <f>2*Z16</f>
        <v>0.52402577756781732</v>
      </c>
      <c r="AA17">
        <f>2*AA16</f>
        <v>4.4973586511788479</v>
      </c>
      <c r="AD17">
        <f>2*AD16</f>
        <v>1.685229672444942</v>
      </c>
      <c r="AE17">
        <f>2*AE16</f>
        <v>3.9502006272537025</v>
      </c>
    </row>
    <row r="18" spans="1:42" x14ac:dyDescent="0.25">
      <c r="A18" t="s">
        <v>10</v>
      </c>
      <c r="B18">
        <f>B15+B17</f>
        <v>5.102546941123105</v>
      </c>
      <c r="C18">
        <f>C15+C17</f>
        <v>4.444663090853366</v>
      </c>
      <c r="F18">
        <f>F15+F17</f>
        <v>3.0876544512849491</v>
      </c>
      <c r="G18">
        <f>G15+G17</f>
        <v>74.760562924722649</v>
      </c>
      <c r="J18">
        <f>J15+J17</f>
        <v>7.9340575721875304</v>
      </c>
      <c r="K18">
        <f>K15+K17</f>
        <v>147.0275093933277</v>
      </c>
      <c r="N18">
        <f>N15+N17</f>
        <v>2.9878356712949747</v>
      </c>
      <c r="O18">
        <f>O15+O17</f>
        <v>87.695891179321208</v>
      </c>
      <c r="R18">
        <f>R15+R17</f>
        <v>3.254444704638491</v>
      </c>
      <c r="S18">
        <f>S15+S17</f>
        <v>26.608816545899934</v>
      </c>
      <c r="V18">
        <f>V15+V17</f>
        <v>3.2639105596667175</v>
      </c>
      <c r="W18">
        <f>W15+W17</f>
        <v>64.731590075595278</v>
      </c>
      <c r="Z18">
        <f>Z15+Z17</f>
        <v>3.0387757775678175</v>
      </c>
      <c r="AA18">
        <f>AA15+AA17</f>
        <v>16.314318651178848</v>
      </c>
      <c r="AD18">
        <f>AD15+AD17</f>
        <v>4.6300296724449419</v>
      </c>
      <c r="AE18">
        <f>AE15+AE17</f>
        <v>14.165500627253701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2.8776625</v>
      </c>
      <c r="K26">
        <f>AVERAGE(C3,G3,K3,O3,S3,W3,AA3,AE3)</f>
        <v>14.839012499999999</v>
      </c>
      <c r="N26">
        <f>J27-J26</f>
        <v>-0.11388750000000014</v>
      </c>
      <c r="O26">
        <f>K27-K26</f>
        <v>5.3514750000000006</v>
      </c>
      <c r="P26" s="1">
        <v>0.1</v>
      </c>
      <c r="Q26">
        <f>N26/J26*100</f>
        <v>-3.9576392297567953</v>
      </c>
      <c r="R26">
        <f>O26/K26*100</f>
        <v>36.063552072619395</v>
      </c>
      <c r="U26">
        <f>J26</f>
        <v>2.8776625</v>
      </c>
      <c r="V26">
        <f>K26</f>
        <v>14.839012499999999</v>
      </c>
      <c r="W26">
        <f>Q26</f>
        <v>-3.9576392297567953</v>
      </c>
      <c r="X26">
        <f>Q27</f>
        <v>7.6985226724815616</v>
      </c>
      <c r="Y26">
        <f>Q28</f>
        <v>8.3692059093100752</v>
      </c>
      <c r="Z26">
        <f>Q29</f>
        <v>-15.155964259186044</v>
      </c>
      <c r="AA26">
        <f>Q30</f>
        <v>-4.9866862427404168</v>
      </c>
      <c r="AB26">
        <f>Q31</f>
        <v>-8.1885036900609496</v>
      </c>
      <c r="AC26">
        <f>Q32</f>
        <v>-6.4318696163987363</v>
      </c>
      <c r="AD26">
        <f>Q33</f>
        <v>-4.0445152967034756</v>
      </c>
      <c r="AE26">
        <f>Q34</f>
        <v>17.207108199797585</v>
      </c>
      <c r="AF26">
        <f>Q35</f>
        <v>5.5105489264289993</v>
      </c>
      <c r="AG26">
        <f>R26</f>
        <v>36.063552072619395</v>
      </c>
      <c r="AH26">
        <f>R27</f>
        <v>11.95472070665082</v>
      </c>
      <c r="AI26">
        <f>R28</f>
        <v>9.176823592540277</v>
      </c>
      <c r="AJ26">
        <f>R29</f>
        <v>28.107749757606847</v>
      </c>
      <c r="AK26">
        <f>R30</f>
        <v>100.81609204116518</v>
      </c>
      <c r="AL26">
        <f>R31</f>
        <v>113.60358379642852</v>
      </c>
      <c r="AM26">
        <f>R32</f>
        <v>105.06780690426672</v>
      </c>
      <c r="AN26">
        <f>R33</f>
        <v>131.27347591357574</v>
      </c>
      <c r="AO26">
        <f>R34</f>
        <v>124.42766996793083</v>
      </c>
      <c r="AP26">
        <f>R35</f>
        <v>153.42825204844328</v>
      </c>
    </row>
    <row r="27" spans="1:42" x14ac:dyDescent="0.25">
      <c r="I27" s="1">
        <v>0.1</v>
      </c>
      <c r="J27">
        <f>AVERAGE(B4,F4,J4,N4,R4,V4,Z4,AD4)</f>
        <v>2.7637749999999999</v>
      </c>
      <c r="K27">
        <f>AVERAGE(C4,G4,K4,O4,S4,W4,AA4,AE4)</f>
        <v>20.1904875</v>
      </c>
      <c r="N27">
        <f>J28-J26</f>
        <v>0.22153749999999972</v>
      </c>
      <c r="O27">
        <f>K28-K26</f>
        <v>1.7739625000000032</v>
      </c>
      <c r="P27" s="1">
        <v>0.2</v>
      </c>
      <c r="Q27">
        <f>N27/J26*100</f>
        <v>7.6985226724815616</v>
      </c>
      <c r="R27">
        <f>O27/K26*100</f>
        <v>11.95472070665082</v>
      </c>
    </row>
    <row r="28" spans="1:42" x14ac:dyDescent="0.25">
      <c r="I28" s="1">
        <v>0.2</v>
      </c>
      <c r="J28">
        <f>AVERAGE(B5,F5,J5,N5,R5,V5,Z5,AD5)</f>
        <v>3.0991999999999997</v>
      </c>
      <c r="K28">
        <f>AVERAGE(C5,G5,K5,O5,S5,W5,AA5,AE5)</f>
        <v>16.612975000000002</v>
      </c>
      <c r="N28">
        <f>J29-J26</f>
        <v>0.24083750000000004</v>
      </c>
      <c r="O28">
        <f>K29-K26</f>
        <v>1.3617500000000007</v>
      </c>
      <c r="P28" s="1">
        <v>0.3</v>
      </c>
      <c r="Q28">
        <f>N28/J26*100</f>
        <v>8.3692059093100752</v>
      </c>
      <c r="R28">
        <f>O28/K26*100</f>
        <v>9.176823592540277</v>
      </c>
    </row>
    <row r="29" spans="1:42" x14ac:dyDescent="0.25">
      <c r="I29" s="1">
        <v>0.3</v>
      </c>
      <c r="J29">
        <f>AVERAGE(B6,F6,J6,N6,R6,V6,Z6,AD6)</f>
        <v>3.1185</v>
      </c>
      <c r="K29">
        <f>AVERAGE(C6,G6,K6,O6,S6,W6,AA6,AE6)</f>
        <v>16.2007625</v>
      </c>
      <c r="N29">
        <f>J30-J26</f>
        <v>-0.43613749999999962</v>
      </c>
      <c r="O29">
        <f>K30-K26</f>
        <v>4.1709125</v>
      </c>
      <c r="P29" s="1">
        <v>0.4</v>
      </c>
      <c r="Q29">
        <f>N29/J26*100</f>
        <v>-15.155964259186044</v>
      </c>
      <c r="R29">
        <f>O29/K26*100</f>
        <v>28.107749757606847</v>
      </c>
    </row>
    <row r="30" spans="1:42" x14ac:dyDescent="0.25">
      <c r="I30" s="1">
        <v>0.4</v>
      </c>
      <c r="J30">
        <f>AVERAGE(B7,F7,J7,N7,R7,V7,Z7,AD7)</f>
        <v>2.4415250000000004</v>
      </c>
      <c r="K30">
        <f>AVERAGE(C7,G7,K7,O7,S7,W7,AA7,AE7)</f>
        <v>19.009924999999999</v>
      </c>
      <c r="N30">
        <f>J31-J26</f>
        <v>-0.14349999999999996</v>
      </c>
      <c r="O30">
        <f>K31-K26</f>
        <v>14.960112500000005</v>
      </c>
      <c r="P30" s="1">
        <v>0.5</v>
      </c>
      <c r="Q30">
        <f>N30/J26*100</f>
        <v>-4.9866862427404168</v>
      </c>
      <c r="R30">
        <f>O30/K26*100</f>
        <v>100.81609204116518</v>
      </c>
    </row>
    <row r="31" spans="1:42" x14ac:dyDescent="0.25">
      <c r="I31" s="1">
        <v>0.5</v>
      </c>
      <c r="J31">
        <f>AVERAGE(B8,F8,J8,N8,R8,V8,Z8,AD8)</f>
        <v>2.7341625000000001</v>
      </c>
      <c r="K31">
        <f>AVERAGE(C8,G8,K8,O8,S8,W8,AA8,AE8)</f>
        <v>29.799125000000004</v>
      </c>
      <c r="N31">
        <f>J32-J26</f>
        <v>-0.23563750000000017</v>
      </c>
      <c r="O31">
        <f>K32-K26</f>
        <v>16.857650000000003</v>
      </c>
      <c r="P31" s="1">
        <v>0.6</v>
      </c>
      <c r="Q31">
        <f>N31/J26*100</f>
        <v>-8.1885036900609496</v>
      </c>
      <c r="R31">
        <f>O31/K26*100</f>
        <v>113.60358379642852</v>
      </c>
    </row>
    <row r="32" spans="1:42" x14ac:dyDescent="0.25">
      <c r="I32" s="1">
        <v>0.6</v>
      </c>
      <c r="J32">
        <f>AVERAGE(B9,F9,J9,N9,R9,V9,Z9,AD9)</f>
        <v>2.6420249999999998</v>
      </c>
      <c r="K32">
        <f>AVERAGE(C9,G9,K9,O9,S9,W9,AA9,AE9)</f>
        <v>31.696662500000002</v>
      </c>
      <c r="N32">
        <f>J33-J26</f>
        <v>-0.18508750000000029</v>
      </c>
      <c r="O32">
        <f>K33-K26</f>
        <v>15.591024999999998</v>
      </c>
      <c r="P32" s="1">
        <v>0.7</v>
      </c>
      <c r="Q32">
        <f>N32/J26*100</f>
        <v>-6.4318696163987363</v>
      </c>
      <c r="R32">
        <f>O32/K26*100</f>
        <v>105.06780690426672</v>
      </c>
    </row>
    <row r="33" spans="1:18" x14ac:dyDescent="0.25">
      <c r="I33" s="1">
        <v>0.7</v>
      </c>
      <c r="J33">
        <f>AVERAGE(B10,F10,J10,N10,R10,V10,Z10,AD10)</f>
        <v>2.6925749999999997</v>
      </c>
      <c r="K33">
        <f>AVERAGE(C10,G10,K10,O10,S10,W10,AA10,AE10)</f>
        <v>30.430037499999997</v>
      </c>
      <c r="N33">
        <f>J34-J26</f>
        <v>-0.11638749999999964</v>
      </c>
      <c r="O33">
        <f>K34-K26</f>
        <v>19.479687499999994</v>
      </c>
      <c r="P33" s="1">
        <v>0.8</v>
      </c>
      <c r="Q33">
        <f>N33/J26*100</f>
        <v>-4.0445152967034756</v>
      </c>
      <c r="R33">
        <f>O33/K26*100</f>
        <v>131.27347591357574</v>
      </c>
    </row>
    <row r="34" spans="1:18" x14ac:dyDescent="0.25">
      <c r="I34" s="1">
        <v>0.8</v>
      </c>
      <c r="J34">
        <f>AVERAGE(B11,F11,J11,N11,R11,V11,Z11,AD11)</f>
        <v>2.7612750000000004</v>
      </c>
      <c r="K34">
        <f>AVERAGE(C11,G11,K11,O11,S11,W11,AA11,AE11)</f>
        <v>34.318699999999993</v>
      </c>
      <c r="N34">
        <f>J35-J26</f>
        <v>0.49516250000000017</v>
      </c>
      <c r="O34">
        <f>K35-K26</f>
        <v>18.4638375</v>
      </c>
      <c r="P34" s="1">
        <v>0.9</v>
      </c>
      <c r="Q34">
        <f>N34/J26*100</f>
        <v>17.207108199797585</v>
      </c>
      <c r="R34">
        <f>O34/K26*100</f>
        <v>124.42766996793083</v>
      </c>
    </row>
    <row r="35" spans="1:18" x14ac:dyDescent="0.25">
      <c r="I35" s="1">
        <v>0.9</v>
      </c>
      <c r="J35">
        <f>AVERAGE(B12,F12,J12,N12,R12,V12,Z12,AD12)</f>
        <v>3.3728250000000002</v>
      </c>
      <c r="K35">
        <f>AVERAGE(C12,G12,K12,O12,S12,W12,AA12,AE12)</f>
        <v>33.302849999999999</v>
      </c>
      <c r="N35">
        <f>J36-J26</f>
        <v>0.15857499999999991</v>
      </c>
      <c r="O35">
        <f>K36-K26</f>
        <v>22.767237500000004</v>
      </c>
      <c r="P35" s="1">
        <v>1</v>
      </c>
      <c r="Q35">
        <f>N35/J26*100</f>
        <v>5.5105489264289993</v>
      </c>
      <c r="R35">
        <f>O35/K26*100</f>
        <v>153.42825204844328</v>
      </c>
    </row>
    <row r="36" spans="1:18" x14ac:dyDescent="0.25">
      <c r="I36" s="1">
        <v>1</v>
      </c>
      <c r="J36">
        <f>AVERAGE(B13,F13,J13,N13,R13,V13,Z13,AD13)</f>
        <v>3.0362374999999999</v>
      </c>
      <c r="K36">
        <f>AVERAGE(C13,G13,K13,O13,S13,W13,AA13,AE13)</f>
        <v>37.606250000000003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4.0597000000000003</v>
      </c>
      <c r="C41">
        <f>C3</f>
        <v>3.8714</v>
      </c>
    </row>
    <row r="42" spans="1:18" x14ac:dyDescent="0.25">
      <c r="A42" s="1">
        <v>2</v>
      </c>
      <c r="B42">
        <f>F3</f>
        <v>2.75</v>
      </c>
      <c r="C42">
        <f>G3</f>
        <v>11.495699999999999</v>
      </c>
    </row>
    <row r="43" spans="1:18" x14ac:dyDescent="0.25">
      <c r="A43" s="1">
        <v>3</v>
      </c>
      <c r="B43">
        <f>J3</f>
        <v>3.1869999999999998</v>
      </c>
      <c r="C43">
        <f>K3</f>
        <v>7.3425000000000002</v>
      </c>
    </row>
    <row r="44" spans="1:18" x14ac:dyDescent="0.25">
      <c r="A44" s="1">
        <v>4</v>
      </c>
      <c r="B44">
        <f>N3</f>
        <v>2.5590999999999999</v>
      </c>
      <c r="C44">
        <f>O3</f>
        <v>29.581099999999999</v>
      </c>
    </row>
    <row r="45" spans="1:18" x14ac:dyDescent="0.25">
      <c r="A45" s="1">
        <v>5</v>
      </c>
      <c r="B45">
        <f>R3</f>
        <v>2.2942999999999998</v>
      </c>
      <c r="C45">
        <f>S3</f>
        <v>18.2</v>
      </c>
    </row>
    <row r="46" spans="1:18" x14ac:dyDescent="0.25">
      <c r="A46" s="1">
        <v>6</v>
      </c>
      <c r="B46">
        <f>V3</f>
        <v>2.9618000000000002</v>
      </c>
      <c r="C46">
        <f>W3</f>
        <v>21.281700000000001</v>
      </c>
    </row>
    <row r="47" spans="1:18" x14ac:dyDescent="0.25">
      <c r="A47" s="1">
        <v>7</v>
      </c>
      <c r="B47">
        <f>Z3</f>
        <v>2.5825</v>
      </c>
      <c r="C47">
        <f>AA3</f>
        <v>15.283200000000001</v>
      </c>
    </row>
    <row r="48" spans="1:18" x14ac:dyDescent="0.25">
      <c r="A48" s="1">
        <v>8</v>
      </c>
      <c r="B48">
        <f>AD3</f>
        <v>2.6269</v>
      </c>
      <c r="C48">
        <f>AE3</f>
        <v>11.656499999999999</v>
      </c>
    </row>
    <row r="50" spans="1:3" x14ac:dyDescent="0.25">
      <c r="A50" t="s">
        <v>19</v>
      </c>
      <c r="B50">
        <f>AVERAGE(B41:B48)</f>
        <v>2.8776625</v>
      </c>
      <c r="C50">
        <f>AVERAGE(C41:C48)</f>
        <v>14.839012499999999</v>
      </c>
    </row>
    <row r="51" spans="1:3" x14ac:dyDescent="0.25">
      <c r="A51" t="s">
        <v>8</v>
      </c>
      <c r="B51">
        <f>STDEV(B41:B48)</f>
        <v>0.54877471031250369</v>
      </c>
      <c r="C51">
        <f>STDEV(C41:C48)</f>
        <v>8.1776983619104495</v>
      </c>
    </row>
    <row r="52" spans="1:3" x14ac:dyDescent="0.25">
      <c r="A52" t="s">
        <v>20</v>
      </c>
      <c r="B52">
        <f>1.5*B51</f>
        <v>0.82316206546875548</v>
      </c>
      <c r="C52">
        <f>1.5*C51</f>
        <v>12.266547542865673</v>
      </c>
    </row>
    <row r="53" spans="1:3" x14ac:dyDescent="0.25">
      <c r="A53" t="s">
        <v>9</v>
      </c>
      <c r="B53">
        <f>2*B51</f>
        <v>1.0975494206250074</v>
      </c>
      <c r="C53">
        <f>2*C51</f>
        <v>16.355396723820899</v>
      </c>
    </row>
    <row r="54" spans="1:3" x14ac:dyDescent="0.25">
      <c r="A54" t="s">
        <v>21</v>
      </c>
      <c r="B54">
        <f>B50+B52</f>
        <v>3.7008245654687553</v>
      </c>
      <c r="C54">
        <f>C50+C52</f>
        <v>27.105560042865672</v>
      </c>
    </row>
    <row r="55" spans="1:3" x14ac:dyDescent="0.25">
      <c r="A55" t="s">
        <v>10</v>
      </c>
      <c r="B55">
        <f>B50+B53</f>
        <v>3.9752119206250072</v>
      </c>
      <c r="C55">
        <f>C50+C53</f>
        <v>31.194409223820898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2015-03-24T23:28:11Z</dcterms:created>
  <dcterms:modified xsi:type="dcterms:W3CDTF">2015-04-15T05:01:55Z</dcterms:modified>
</cp:coreProperties>
</file>