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R18" i="1" l="1"/>
  <c r="S18" i="1"/>
  <c r="N29" i="1"/>
  <c r="Q29" i="1" s="1"/>
  <c r="Z26" i="1" s="1"/>
  <c r="N31" i="1"/>
  <c r="Q31" i="1" s="1"/>
  <c r="AB26" i="1" s="1"/>
  <c r="O34" i="1"/>
  <c r="R34" i="1" s="1"/>
  <c r="AO26" i="1" s="1"/>
  <c r="N33" i="1"/>
  <c r="Q33" i="1" s="1"/>
  <c r="AD26" i="1" s="1"/>
  <c r="B18" i="1"/>
  <c r="N26" i="1"/>
  <c r="Q26" i="1" s="1"/>
  <c r="W26" i="1" s="1"/>
  <c r="N34" i="1"/>
  <c r="Q34" i="1" s="1"/>
  <c r="AE26" i="1" s="1"/>
  <c r="O30" i="1"/>
  <c r="R30" i="1" s="1"/>
  <c r="AK26" i="1" s="1"/>
  <c r="C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B52" i="1"/>
  <c r="C53" i="1"/>
  <c r="C52" i="1"/>
  <c r="F18" i="1"/>
  <c r="N18" i="1"/>
  <c r="V18" i="1"/>
  <c r="AD18" i="1"/>
  <c r="N32" i="1"/>
  <c r="Q32" i="1" s="1"/>
  <c r="AC26" i="1" s="1"/>
  <c r="B50" i="1"/>
  <c r="C50" i="1"/>
  <c r="N30" i="1"/>
  <c r="Q30" i="1" s="1"/>
  <c r="AA26" i="1" s="1"/>
  <c r="O29" i="1"/>
  <c r="R29" i="1" s="1"/>
  <c r="AJ26" i="1" s="1"/>
  <c r="U26" i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<sst xmlns="http://schemas.openxmlformats.org/spreadsheetml/2006/main" count="48" uniqueCount="22">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</sst>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P1" workbookViewId="0">
      <selection activeCell="F11" sqref="F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6.4025999999999996</v>
      </c>
      <c r="G3">
        <v>3.9922</v>
      </c>
      <c r="I3" s="1">
        <v>434</v>
      </c>
      <c r="M3" s="1">
        <v>434</v>
      </c>
      <c r="N3">
        <v>16.2044</v>
      </c>
      <c r="O3">
        <v>5.5629</v>
      </c>
      <c r="Q3" s="1">
        <v>434</v>
      </c>
      <c r="R3">
        <v>13.470700000000001</v>
      </c>
      <c r="S3">
        <v>8.8920999999999992</v>
      </c>
      <c r="U3" s="1">
        <v>434</v>
      </c>
      <c r="V3">
        <v>7.0035999999999996</v>
      </c>
      <c r="W3">
        <v>3.5891000000000002</v>
      </c>
      <c r="Y3" s="1">
        <v>434</v>
      </c>
      <c r="Z3">
        <v>9.2363</v>
      </c>
      <c r="AA3">
        <v>3.919</v>
      </c>
      <c r="AC3" s="1">
        <v>434</v>
      </c>
      <c r="AD3">
        <v>9.2446000000000002</v>
      </c>
      <c r="AE3">
        <v>4.0963000000000003</v>
      </c>
    </row>
    <row r="4" spans="1:31" x14ac:dyDescent="0.25">
      <c r="A4" s="1">
        <v>0.1</v>
      </c>
      <c r="E4" s="1">
        <v>0.1</v>
      </c>
      <c r="F4">
        <v>5.7716000000000003</v>
      </c>
      <c r="G4">
        <v>3.7591999999999999</v>
      </c>
      <c r="I4" s="1">
        <v>0.1</v>
      </c>
      <c r="M4" s="1">
        <v>0.1</v>
      </c>
      <c r="N4">
        <v>11.7012</v>
      </c>
      <c r="O4">
        <v>5.4</v>
      </c>
      <c r="Q4" s="1">
        <v>0.1</v>
      </c>
      <c r="R4">
        <v>12.478899999999999</v>
      </c>
      <c r="S4">
        <v>4.4485000000000001</v>
      </c>
      <c r="U4" s="1">
        <v>0.1</v>
      </c>
      <c r="V4">
        <v>7.7887000000000004</v>
      </c>
      <c r="W4">
        <v>3.3285</v>
      </c>
      <c r="Y4" s="1">
        <v>0.1</v>
      </c>
      <c r="Z4">
        <v>10.3551</v>
      </c>
      <c r="AA4">
        <v>3.7799</v>
      </c>
      <c r="AC4" s="1">
        <v>0.1</v>
      </c>
      <c r="AD4">
        <v>10.020799999999999</v>
      </c>
      <c r="AE4">
        <v>3.9321000000000002</v>
      </c>
    </row>
    <row r="5" spans="1:31" x14ac:dyDescent="0.25">
      <c r="A5" s="1">
        <v>0.2</v>
      </c>
      <c r="E5" s="1">
        <v>0.2</v>
      </c>
      <c r="F5">
        <v>4.8818999999999999</v>
      </c>
      <c r="G5">
        <v>3.6597</v>
      </c>
      <c r="I5" s="1">
        <v>0.2</v>
      </c>
      <c r="M5" s="1">
        <v>0.2</v>
      </c>
      <c r="N5">
        <v>14.1244</v>
      </c>
      <c r="O5">
        <v>4.6048999999999998</v>
      </c>
      <c r="Q5" s="1">
        <v>0.2</v>
      </c>
      <c r="R5">
        <v>9.2596000000000007</v>
      </c>
      <c r="S5">
        <v>3.9946999999999999</v>
      </c>
      <c r="U5" s="1">
        <v>0.2</v>
      </c>
      <c r="V5">
        <v>8.1001999999999992</v>
      </c>
      <c r="W5">
        <v>3.9735</v>
      </c>
      <c r="Y5" s="1">
        <v>0.2</v>
      </c>
      <c r="Z5">
        <v>9.4856999999999996</v>
      </c>
      <c r="AA5">
        <v>3.2519</v>
      </c>
      <c r="AC5" s="1">
        <v>0.2</v>
      </c>
      <c r="AE5">
        <v>4.2172999999999998</v>
      </c>
    </row>
    <row r="6" spans="1:31" x14ac:dyDescent="0.25">
      <c r="A6" s="1">
        <v>0.3</v>
      </c>
      <c r="E6" s="1">
        <v>0.3</v>
      </c>
      <c r="F6">
        <v>14.053800000000001</v>
      </c>
      <c r="G6">
        <v>3.6070000000000002</v>
      </c>
      <c r="I6" s="1">
        <v>0.3</v>
      </c>
      <c r="M6" s="1">
        <v>0.3</v>
      </c>
      <c r="N6">
        <v>12.4923</v>
      </c>
      <c r="O6">
        <v>3.4990000000000001</v>
      </c>
      <c r="Q6" s="1">
        <v>0.3</v>
      </c>
      <c r="R6">
        <v>8.1826000000000008</v>
      </c>
      <c r="S6">
        <v>3.9508000000000001</v>
      </c>
      <c r="U6" s="1">
        <v>0.3</v>
      </c>
      <c r="V6">
        <v>7.08</v>
      </c>
      <c r="W6">
        <v>3.5268999999999999</v>
      </c>
      <c r="Y6" s="1">
        <v>0.3</v>
      </c>
      <c r="Z6">
        <v>8.7141999999999999</v>
      </c>
      <c r="AA6">
        <v>3.1480000000000001</v>
      </c>
      <c r="AC6" s="1">
        <v>0.3</v>
      </c>
      <c r="AD6">
        <v>9.3409999999999993</v>
      </c>
      <c r="AE6">
        <v>3.7486000000000002</v>
      </c>
    </row>
    <row r="7" spans="1:31" x14ac:dyDescent="0.25">
      <c r="A7" s="1">
        <v>0.4</v>
      </c>
      <c r="E7" s="1">
        <v>0.4</v>
      </c>
      <c r="F7">
        <v>17.908300000000001</v>
      </c>
      <c r="G7">
        <v>3.1320999999999999</v>
      </c>
      <c r="I7" s="1">
        <v>0.4</v>
      </c>
      <c r="M7" s="1">
        <v>0.4</v>
      </c>
      <c r="N7">
        <v>8.9296000000000006</v>
      </c>
      <c r="O7">
        <v>4.1014999999999997</v>
      </c>
      <c r="Q7" s="1">
        <v>0.4</v>
      </c>
      <c r="R7">
        <v>7.4882</v>
      </c>
      <c r="S7">
        <v>3.4548000000000001</v>
      </c>
      <c r="U7" s="1">
        <v>0.4</v>
      </c>
      <c r="V7">
        <v>14.832700000000001</v>
      </c>
      <c r="W7">
        <v>3.1524999999999999</v>
      </c>
      <c r="Y7" s="1">
        <v>0.4</v>
      </c>
      <c r="Z7">
        <v>10.0862</v>
      </c>
      <c r="AA7">
        <v>3.5491000000000001</v>
      </c>
      <c r="AC7" s="1">
        <v>0.4</v>
      </c>
      <c r="AD7">
        <v>9.4862000000000002</v>
      </c>
      <c r="AE7">
        <v>3.5813999999999999</v>
      </c>
    </row>
    <row r="8" spans="1:31" x14ac:dyDescent="0.25">
      <c r="A8" s="1">
        <v>0.5</v>
      </c>
      <c r="E8" s="1">
        <v>0.5</v>
      </c>
      <c r="F8">
        <v>27.720400000000001</v>
      </c>
      <c r="G8">
        <v>3.4283999999999999</v>
      </c>
      <c r="I8" s="1">
        <v>0.5</v>
      </c>
      <c r="M8" s="1">
        <v>0.5</v>
      </c>
      <c r="N8">
        <v>11.821</v>
      </c>
      <c r="O8">
        <v>4.2122000000000002</v>
      </c>
      <c r="Q8" s="1">
        <v>0.5</v>
      </c>
      <c r="R8">
        <v>8.1190999999999995</v>
      </c>
      <c r="S8">
        <v>3.6440000000000001</v>
      </c>
      <c r="U8" s="1">
        <v>0.5</v>
      </c>
      <c r="W8">
        <v>3.5800999999999998</v>
      </c>
      <c r="Y8" s="1">
        <v>0.5</v>
      </c>
      <c r="Z8">
        <v>10.1816</v>
      </c>
      <c r="AA8">
        <v>2.9405999999999999</v>
      </c>
      <c r="AC8" s="1">
        <v>0.5</v>
      </c>
      <c r="AD8">
        <v>7.5084999999999997</v>
      </c>
      <c r="AE8">
        <v>3.8613</v>
      </c>
    </row>
    <row r="9" spans="1:31" x14ac:dyDescent="0.25">
      <c r="A9" s="1">
        <v>0.6</v>
      </c>
      <c r="E9" s="1">
        <v>0.6</v>
      </c>
      <c r="F9">
        <v>31.695499999999999</v>
      </c>
      <c r="G9">
        <v>4.1932</v>
      </c>
      <c r="I9" s="1">
        <v>0.6</v>
      </c>
      <c r="M9" s="1">
        <v>0.6</v>
      </c>
      <c r="N9">
        <v>9.1743000000000006</v>
      </c>
      <c r="O9">
        <v>3.7927</v>
      </c>
      <c r="Q9" s="1">
        <v>0.6</v>
      </c>
      <c r="R9">
        <v>14.27</v>
      </c>
      <c r="S9">
        <v>7.7016999999999998</v>
      </c>
      <c r="U9" s="1">
        <v>0.6</v>
      </c>
      <c r="V9">
        <v>23.145</v>
      </c>
      <c r="W9">
        <v>3.9836</v>
      </c>
      <c r="Y9" s="1">
        <v>0.6</v>
      </c>
      <c r="Z9">
        <v>8.8680000000000003</v>
      </c>
      <c r="AA9">
        <v>3.4032</v>
      </c>
      <c r="AC9" s="1">
        <v>0.6</v>
      </c>
      <c r="AD9">
        <v>8.9032999999999998</v>
      </c>
      <c r="AE9">
        <v>5.3385999999999996</v>
      </c>
    </row>
    <row r="10" spans="1:31" x14ac:dyDescent="0.25">
      <c r="A10" s="1">
        <v>0.7</v>
      </c>
      <c r="E10" s="1">
        <v>0.7</v>
      </c>
      <c r="F10">
        <v>34.921500000000002</v>
      </c>
      <c r="G10">
        <v>5.9128999999999996</v>
      </c>
      <c r="I10" s="1">
        <v>0.7</v>
      </c>
      <c r="M10" s="1">
        <v>0.7</v>
      </c>
      <c r="N10">
        <v>14.0961</v>
      </c>
      <c r="O10">
        <v>3.1297000000000001</v>
      </c>
      <c r="Q10" s="1">
        <v>0.7</v>
      </c>
      <c r="R10">
        <v>12.725</v>
      </c>
      <c r="S10">
        <v>4.3223000000000003</v>
      </c>
      <c r="U10" s="1">
        <v>0.7</v>
      </c>
      <c r="V10">
        <v>20.6676</v>
      </c>
      <c r="W10">
        <v>3.4184000000000001</v>
      </c>
      <c r="Y10" s="1">
        <v>0.7</v>
      </c>
      <c r="Z10">
        <v>10.2057</v>
      </c>
      <c r="AA10">
        <v>4.1745000000000001</v>
      </c>
      <c r="AC10" s="1">
        <v>0.7</v>
      </c>
      <c r="AD10">
        <v>7.3495999999999997</v>
      </c>
      <c r="AE10">
        <v>5.1877000000000004</v>
      </c>
    </row>
    <row r="11" spans="1:31" x14ac:dyDescent="0.25">
      <c r="A11" s="1">
        <v>0.8</v>
      </c>
      <c r="E11" s="1">
        <v>0.8</v>
      </c>
      <c r="G11">
        <v>8.327</v>
      </c>
      <c r="I11" s="1">
        <v>0.8</v>
      </c>
      <c r="M11" s="1">
        <v>0.8</v>
      </c>
      <c r="N11">
        <v>12.401199999999999</v>
      </c>
      <c r="O11">
        <v>3.4514</v>
      </c>
      <c r="Q11" s="1">
        <v>0.8</v>
      </c>
      <c r="S11">
        <v>5.0553999999999997</v>
      </c>
      <c r="U11" s="1">
        <v>0.8</v>
      </c>
      <c r="V11">
        <v>11.5167</v>
      </c>
      <c r="W11">
        <v>3.1389999999999998</v>
      </c>
      <c r="Y11" s="1">
        <v>0.8</v>
      </c>
      <c r="Z11">
        <v>12.345599999999999</v>
      </c>
      <c r="AA11">
        <v>4.3029999999999999</v>
      </c>
      <c r="AC11" s="1">
        <v>0.8</v>
      </c>
      <c r="AD11">
        <v>8.4303000000000008</v>
      </c>
      <c r="AE11">
        <v>4.0667</v>
      </c>
    </row>
    <row r="12" spans="1:31" x14ac:dyDescent="0.25">
      <c r="A12" s="1">
        <v>0.9</v>
      </c>
      <c r="E12" s="1">
        <v>0.9</v>
      </c>
      <c r="G12">
        <v>8.8208000000000002</v>
      </c>
      <c r="I12" s="1">
        <v>0.9</v>
      </c>
      <c r="M12" s="1">
        <v>0.9</v>
      </c>
      <c r="N12">
        <v>13.522399999999999</v>
      </c>
      <c r="O12">
        <v>5.1260000000000003</v>
      </c>
      <c r="Q12" s="1">
        <v>0.9</v>
      </c>
      <c r="S12">
        <v>8.6786999999999992</v>
      </c>
      <c r="U12" s="1">
        <v>0.9</v>
      </c>
      <c r="V12">
        <v>20.128599999999999</v>
      </c>
      <c r="W12">
        <v>3.0442999999999998</v>
      </c>
      <c r="Y12" s="1">
        <v>0.9</v>
      </c>
      <c r="Z12">
        <v>9.4525000000000006</v>
      </c>
      <c r="AA12">
        <v>6.8129999999999997</v>
      </c>
      <c r="AC12" s="1">
        <v>0.9</v>
      </c>
      <c r="AD12">
        <v>9.6188000000000002</v>
      </c>
      <c r="AE12">
        <v>5.3659999999999997</v>
      </c>
    </row>
    <row r="13" spans="1:31" x14ac:dyDescent="0.25">
      <c r="A13" s="1">
        <v>1</v>
      </c>
      <c r="E13" s="1">
        <v>1</v>
      </c>
      <c r="G13">
        <v>4.0819999999999999</v>
      </c>
      <c r="I13" s="1">
        <v>1</v>
      </c>
      <c r="M13" s="1">
        <v>1</v>
      </c>
      <c r="N13">
        <v>15.701700000000001</v>
      </c>
      <c r="Q13" s="1">
        <v>1</v>
      </c>
      <c r="U13" s="1">
        <v>1</v>
      </c>
      <c r="V13">
        <v>12.2333</v>
      </c>
      <c r="W13">
        <v>3.6469</v>
      </c>
      <c r="Y13" s="1">
        <v>1</v>
      </c>
      <c r="Z13">
        <v>11.9886</v>
      </c>
      <c r="AA13">
        <v>6.5210999999999997</v>
      </c>
      <c r="AC13" s="1">
        <v>1</v>
      </c>
      <c r="AD13">
        <v>8.234</v>
      </c>
      <c r="AE13">
        <v>5.7510000000000003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19.564714285714285</v>
      </c>
      <c r="G15">
        <f>AVERAGE(G4:G13)</f>
        <v>4.8922299999999996</v>
      </c>
      <c r="J15" t="e">
        <f>AVERAGE(J4:J13)</f>
        <v>#DIV/0!</v>
      </c>
      <c r="K15" t="e">
        <f>AVERAGE(K4:K13)</f>
        <v>#DIV/0!</v>
      </c>
      <c r="N15">
        <f>AVERAGE(N4:N13)</f>
        <v>12.396420000000001</v>
      </c>
      <c r="O15">
        <f>AVERAGE(O4:O13)</f>
        <v>4.1463777777777775</v>
      </c>
      <c r="R15">
        <f>AVERAGE(R4:R13)</f>
        <v>10.360485714285714</v>
      </c>
      <c r="S15">
        <f>AVERAGE(S4:S13)</f>
        <v>5.0278777777777783</v>
      </c>
      <c r="V15">
        <f>AVERAGE(V4:V13)</f>
        <v>13.943644444444445</v>
      </c>
      <c r="W15">
        <f>AVERAGE(W4:W13)</f>
        <v>3.4793699999999994</v>
      </c>
      <c r="Z15">
        <f>AVERAGE(Z4:Z13)</f>
        <v>10.168320000000001</v>
      </c>
      <c r="AA15">
        <f>AVERAGE(AA4:AA13)</f>
        <v>4.1884299999999994</v>
      </c>
      <c r="AD15">
        <f>AVERAGE(AD4:AD13)</f>
        <v>8.7658333333333331</v>
      </c>
      <c r="AE15">
        <f>AVERAGE(AE4:AE13)</f>
        <v>4.505069999999999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12.168613729513117</v>
      </c>
      <c r="G16">
        <f>STDEV(G4:G13)</f>
        <v>2.0846995323334037</v>
      </c>
      <c r="J16" t="e">
        <f>STDEV(J4:J13)</f>
        <v>#DIV/0!</v>
      </c>
      <c r="K16" t="e">
        <f>STDEV(K4:K13)</f>
        <v>#DIV/0!</v>
      </c>
      <c r="N16">
        <f>STDEV(N4:N13)</f>
        <v>2.1419639709595635</v>
      </c>
      <c r="O16">
        <f>STDEV(O4:O13)</f>
        <v>0.77529279594514933</v>
      </c>
      <c r="R16">
        <f>STDEV(R4:R13)</f>
        <v>2.7261657912585897</v>
      </c>
      <c r="S16">
        <f>STDEV(S4:S13)</f>
        <v>1.8684669021538585</v>
      </c>
      <c r="V16">
        <f>STDEV(V4:V13)</f>
        <v>6.0917439414159373</v>
      </c>
      <c r="W16">
        <f>STDEV(W4:W13)</f>
        <v>0.329535872436101</v>
      </c>
      <c r="Z16">
        <f>STDEV(Z4:Z13)</f>
        <v>1.1963294314044164</v>
      </c>
      <c r="AA16">
        <f>STDEV(AA4:AA13)</f>
        <v>1.3764659192213149</v>
      </c>
      <c r="AD16">
        <f>STDEV(AD4:AD13)</f>
        <v>0.94559297929924102</v>
      </c>
      <c r="AE16">
        <f>STDEV(AE4:AE13)</f>
        <v>0.80948717655069036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24.337227459026234</v>
      </c>
      <c r="G17">
        <f>2*G16</f>
        <v>4.1693990646668073</v>
      </c>
      <c r="J17" t="e">
        <f>2*J16</f>
        <v>#DIV/0!</v>
      </c>
      <c r="K17" t="e">
        <f>2*K16</f>
        <v>#DIV/0!</v>
      </c>
      <c r="N17">
        <f>2*N16</f>
        <v>4.283927941919127</v>
      </c>
      <c r="O17">
        <f>2*O16</f>
        <v>1.5505855918902987</v>
      </c>
      <c r="R17">
        <f>2*R16</f>
        <v>5.4523315825171794</v>
      </c>
      <c r="S17">
        <f>2*S16</f>
        <v>3.7369338043077169</v>
      </c>
      <c r="V17">
        <f>2*V16</f>
        <v>12.183487882831875</v>
      </c>
      <c r="W17">
        <f>2*W16</f>
        <v>0.65907174487220199</v>
      </c>
      <c r="Z17">
        <f>2*Z16</f>
        <v>2.3926588628088328</v>
      </c>
      <c r="AA17">
        <f>2*AA16</f>
        <v>2.7529318384426298</v>
      </c>
      <c r="AD17">
        <f>2*AD16</f>
        <v>1.891185958598482</v>
      </c>
      <c r="AE17">
        <f>2*AE16</f>
        <v>1.6189743531013807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43.901941744740519</v>
      </c>
      <c r="G18">
        <f>G15+G17</f>
        <v>9.061629064666807</v>
      </c>
      <c r="J18" t="e">
        <f>J15+J17</f>
        <v>#DIV/0!</v>
      </c>
      <c r="K18" t="e">
        <f>K15+K17</f>
        <v>#DIV/0!</v>
      </c>
      <c r="N18">
        <f>N15+N17</f>
        <v>16.680347941919127</v>
      </c>
      <c r="O18">
        <f>O15+O17</f>
        <v>5.6969633696680759</v>
      </c>
      <c r="R18">
        <f>R15+R17</f>
        <v>15.812817296802894</v>
      </c>
      <c r="S18">
        <f>S15+S17</f>
        <v>8.7648115820854962</v>
      </c>
      <c r="V18">
        <f>V15+V17</f>
        <v>26.127132327276321</v>
      </c>
      <c r="W18">
        <f>W15+W17</f>
        <v>4.1384417448722015</v>
      </c>
      <c r="Z18">
        <f>Z15+Z17</f>
        <v>12.560978862808835</v>
      </c>
      <c r="AA18">
        <f>AA15+AA17</f>
        <v>6.9413618384426297</v>
      </c>
      <c r="AD18">
        <f>AD15+AD17</f>
        <v>10.657019291931816</v>
      </c>
      <c r="AE18">
        <f>AE15+AE17</f>
        <v>6.1240443531013797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10.260366666666666</v>
      </c>
      <c r="K26">
        <f t="shared" ref="K26:K36" si="1">AVERAGE(C3,G3,K3,O3,S3,W3,AA3,AE3)</f>
        <v>5.0085999999999995</v>
      </c>
      <c r="N26">
        <f>J27-J26</f>
        <v>-0.57431666666666636</v>
      </c>
      <c r="O26">
        <f>K27-K26</f>
        <v>-0.90056666666666541</v>
      </c>
      <c r="P26" s="1">
        <v>0.1</v>
      </c>
      <c r="Q26">
        <f>N26/J26*100</f>
        <v>-5.5974282920363443</v>
      </c>
      <c r="R26">
        <f>O26/K26*100</f>
        <v>-17.980407033236144</v>
      </c>
      <c r="U26">
        <f>J26</f>
        <v>10.260366666666666</v>
      </c>
      <c r="V26">
        <f>K26</f>
        <v>5.0085999999999995</v>
      </c>
      <c r="W26">
        <f>Q26</f>
        <v>-5.5974282920363443</v>
      </c>
      <c r="X26">
        <f>Q27</f>
        <v>-10.623466997605664</v>
      </c>
      <c r="Y26">
        <f>Q28</f>
        <v>-2.7586733417584104</v>
      </c>
      <c r="Z26">
        <f>Q29</f>
        <v>11.645132889987689</v>
      </c>
      <c r="AA26">
        <f>Q30</f>
        <v>27.384531417005892</v>
      </c>
      <c r="AB26">
        <f>Q31</f>
        <v>56.030973551952322</v>
      </c>
      <c r="AC26">
        <f>Q32</f>
        <v>62.381298913943972</v>
      </c>
      <c r="AD26">
        <f>Q33</f>
        <v>8.8991296607333847</v>
      </c>
      <c r="AE26">
        <f>Q34</f>
        <v>28.461052399037069</v>
      </c>
      <c r="AF26">
        <f>Q35</f>
        <v>17.338886524523176</v>
      </c>
      <c r="AG26">
        <f>R26</f>
        <v>-17.980407033236144</v>
      </c>
      <c r="AH26">
        <f>R27</f>
        <v>-21.128991468008358</v>
      </c>
      <c r="AI26">
        <f>R28</f>
        <v>-28.521942259313978</v>
      </c>
      <c r="AJ26">
        <f>R29</f>
        <v>-30.215362909129627</v>
      </c>
      <c r="AK26">
        <f>R30</f>
        <v>-27.902008545302063</v>
      </c>
      <c r="AL26">
        <f>R31</f>
        <v>-5.4526214910354271</v>
      </c>
      <c r="AM26">
        <f>R32</f>
        <v>-12.997976813214596</v>
      </c>
      <c r="AN26">
        <f>R33</f>
        <v>-5.6872179850656801</v>
      </c>
      <c r="AO26">
        <f>R34</f>
        <v>25.946039478763204</v>
      </c>
      <c r="AP26">
        <f>R35</f>
        <v>-0.16671325320447214</v>
      </c>
    </row>
    <row r="27" spans="1:42" x14ac:dyDescent="0.25">
      <c r="I27" s="1">
        <v>0.1</v>
      </c>
      <c r="J27">
        <f t="shared" si="0"/>
        <v>9.6860499999999998</v>
      </c>
      <c r="K27">
        <f t="shared" si="1"/>
        <v>4.1080333333333341</v>
      </c>
      <c r="N27">
        <f>J28-J26</f>
        <v>-1.0900066666666657</v>
      </c>
      <c r="O27">
        <f>K28-K26</f>
        <v>-1.0582666666666665</v>
      </c>
      <c r="P27" s="1">
        <v>0.2</v>
      </c>
      <c r="Q27">
        <f>N27/J26*100</f>
        <v>-10.623466997605664</v>
      </c>
      <c r="R27">
        <f>O27/K26*100</f>
        <v>-21.128991468008358</v>
      </c>
    </row>
    <row r="28" spans="1:42" x14ac:dyDescent="0.25">
      <c r="I28" s="1">
        <v>0.2</v>
      </c>
      <c r="J28">
        <f t="shared" si="0"/>
        <v>9.1703600000000005</v>
      </c>
      <c r="K28">
        <f t="shared" si="1"/>
        <v>3.950333333333333</v>
      </c>
      <c r="N28">
        <f>J29-J26</f>
        <v>-0.28304999999999936</v>
      </c>
      <c r="O28">
        <f>K29-K26</f>
        <v>-1.4285499999999995</v>
      </c>
      <c r="P28" s="1">
        <v>0.3</v>
      </c>
      <c r="Q28">
        <f>N28/J26*100</f>
        <v>-2.7586733417584104</v>
      </c>
      <c r="R28">
        <f>O28/K26*100</f>
        <v>-28.521942259313978</v>
      </c>
    </row>
    <row r="29" spans="1:42" x14ac:dyDescent="0.25">
      <c r="I29" s="1">
        <v>0.3</v>
      </c>
      <c r="J29">
        <f t="shared" si="0"/>
        <v>9.9773166666666668</v>
      </c>
      <c r="K29">
        <f t="shared" si="1"/>
        <v>3.58005</v>
      </c>
      <c r="N29">
        <f>J30-J26</f>
        <v>1.1948333333333334</v>
      </c>
      <c r="O29">
        <f>K30-K26</f>
        <v>-1.5133666666666663</v>
      </c>
      <c r="P29" s="1">
        <v>0.4</v>
      </c>
      <c r="Q29">
        <f>N29/J26*100</f>
        <v>11.645132889987689</v>
      </c>
      <c r="R29">
        <f>O29/K26*100</f>
        <v>-30.215362909129627</v>
      </c>
    </row>
    <row r="30" spans="1:42" x14ac:dyDescent="0.25">
      <c r="I30" s="1">
        <v>0.4</v>
      </c>
      <c r="J30">
        <f t="shared" si="0"/>
        <v>11.4552</v>
      </c>
      <c r="K30">
        <f t="shared" si="1"/>
        <v>3.4952333333333332</v>
      </c>
      <c r="N30">
        <f>J31-J26</f>
        <v>2.8097533333333331</v>
      </c>
      <c r="O30">
        <f>K31-K26</f>
        <v>-1.3974999999999991</v>
      </c>
      <c r="P30" s="1">
        <v>0.5</v>
      </c>
      <c r="Q30">
        <f>N30/J26*100</f>
        <v>27.384531417005892</v>
      </c>
      <c r="R30">
        <f>O30/K26*100</f>
        <v>-27.902008545302063</v>
      </c>
    </row>
    <row r="31" spans="1:42" x14ac:dyDescent="0.25">
      <c r="I31" s="1">
        <v>0.5</v>
      </c>
      <c r="J31">
        <f t="shared" si="0"/>
        <v>13.070119999999999</v>
      </c>
      <c r="K31">
        <f t="shared" si="1"/>
        <v>3.6111000000000004</v>
      </c>
      <c r="N31">
        <f>J32-J26</f>
        <v>5.7489833333333316</v>
      </c>
      <c r="O31">
        <f>K32-K26</f>
        <v>-0.27310000000000034</v>
      </c>
      <c r="P31" s="1">
        <v>0.6</v>
      </c>
      <c r="Q31">
        <f>N31/J26*100</f>
        <v>56.030973551952322</v>
      </c>
      <c r="R31">
        <f>O31/K26*100</f>
        <v>-5.4526214910354271</v>
      </c>
    </row>
    <row r="32" spans="1:42" x14ac:dyDescent="0.25">
      <c r="I32" s="1">
        <v>0.6</v>
      </c>
      <c r="J32">
        <f t="shared" si="0"/>
        <v>16.009349999999998</v>
      </c>
      <c r="K32">
        <f t="shared" si="1"/>
        <v>4.7354999999999992</v>
      </c>
      <c r="N32">
        <f>J33-J26</f>
        <v>6.4005500000000026</v>
      </c>
      <c r="O32">
        <f>K33-K26</f>
        <v>-0.65101666666666613</v>
      </c>
      <c r="P32" s="1">
        <v>0.7</v>
      </c>
      <c r="Q32">
        <f>N32/J26*100</f>
        <v>62.381298913943972</v>
      </c>
      <c r="R32">
        <f>O32/K26*100</f>
        <v>-12.997976813214596</v>
      </c>
    </row>
    <row r="33" spans="1:18" x14ac:dyDescent="0.25">
      <c r="I33" s="1">
        <v>0.7</v>
      </c>
      <c r="J33">
        <f t="shared" si="0"/>
        <v>16.660916666666669</v>
      </c>
      <c r="K33">
        <f t="shared" si="1"/>
        <v>4.3575833333333334</v>
      </c>
      <c r="N33">
        <f>J34-J26</f>
        <v>0.91308333333333458</v>
      </c>
      <c r="O33">
        <f>K34-K26</f>
        <v>-0.2848499999999996</v>
      </c>
      <c r="P33" s="1">
        <v>0.8</v>
      </c>
      <c r="Q33">
        <f>N33/J26*100</f>
        <v>8.8991296607333847</v>
      </c>
      <c r="R33">
        <f>O33/K26*100</f>
        <v>-5.6872179850656801</v>
      </c>
    </row>
    <row r="34" spans="1:18" x14ac:dyDescent="0.25">
      <c r="I34" s="1">
        <v>0.8</v>
      </c>
      <c r="J34">
        <f t="shared" si="0"/>
        <v>11.173450000000001</v>
      </c>
      <c r="K34">
        <f t="shared" si="1"/>
        <v>4.7237499999999999</v>
      </c>
      <c r="N34">
        <f>J35-J26</f>
        <v>2.9202083333333331</v>
      </c>
      <c r="O34">
        <f>K35-K26</f>
        <v>1.2995333333333337</v>
      </c>
      <c r="P34" s="1">
        <v>0.9</v>
      </c>
      <c r="Q34">
        <f>N34/J26*100</f>
        <v>28.461052399037069</v>
      </c>
      <c r="R34">
        <f>O34/K26*100</f>
        <v>25.946039478763204</v>
      </c>
    </row>
    <row r="35" spans="1:18" x14ac:dyDescent="0.25">
      <c r="I35" s="1">
        <v>0.9</v>
      </c>
      <c r="J35">
        <f t="shared" si="0"/>
        <v>13.180574999999999</v>
      </c>
      <c r="K35">
        <f t="shared" si="1"/>
        <v>6.3081333333333331</v>
      </c>
      <c r="N35">
        <f>J36-J26</f>
        <v>1.7790333333333344</v>
      </c>
      <c r="O35">
        <f>K36-K26</f>
        <v>-8.3499999999991914E-3</v>
      </c>
      <c r="P35" s="1">
        <v>1</v>
      </c>
      <c r="Q35">
        <f>N35/J26*100</f>
        <v>17.338886524523176</v>
      </c>
      <c r="R35">
        <f>O35/K26*100</f>
        <v>-0.16671325320447214</v>
      </c>
    </row>
    <row r="36" spans="1:18" x14ac:dyDescent="0.25">
      <c r="I36" s="1">
        <v>1</v>
      </c>
      <c r="J36">
        <f t="shared" si="0"/>
        <v>12.039400000000001</v>
      </c>
      <c r="K36">
        <f t="shared" si="1"/>
        <v>5.0002500000000003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6.4025999999999996</v>
      </c>
      <c r="C42">
        <f>G3</f>
        <v>3.9922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16.2044</v>
      </c>
      <c r="C44">
        <f>O3</f>
        <v>5.5629</v>
      </c>
    </row>
    <row r="45" spans="1:18" x14ac:dyDescent="0.25">
      <c r="A45" s="1">
        <v>5</v>
      </c>
      <c r="B45">
        <f>R3</f>
        <v>13.470700000000001</v>
      </c>
      <c r="C45">
        <f>S3</f>
        <v>8.8920999999999992</v>
      </c>
    </row>
    <row r="46" spans="1:18" x14ac:dyDescent="0.25">
      <c r="A46" s="1">
        <v>6</v>
      </c>
      <c r="B46">
        <f>V3</f>
        <v>7.0035999999999996</v>
      </c>
      <c r="C46">
        <f>W3</f>
        <v>3.5891000000000002</v>
      </c>
    </row>
    <row r="47" spans="1:18" x14ac:dyDescent="0.25">
      <c r="A47" s="1">
        <v>7</v>
      </c>
      <c r="B47">
        <f>Z3</f>
        <v>9.2363</v>
      </c>
      <c r="C47">
        <f>AA3</f>
        <v>3.919</v>
      </c>
    </row>
    <row r="48" spans="1:18" x14ac:dyDescent="0.25">
      <c r="A48" s="1">
        <v>8</v>
      </c>
      <c r="B48">
        <f>AD3</f>
        <v>9.2446000000000002</v>
      </c>
      <c r="C48">
        <f>AE3</f>
        <v>4.0963000000000003</v>
      </c>
    </row>
    <row r="50" spans="1:3" x14ac:dyDescent="0.25">
      <c r="A50" t="s">
        <v>19</v>
      </c>
      <c r="B50">
        <f>AVERAGE(B41:B48)</f>
        <v>7.6952749999999996</v>
      </c>
      <c r="C50">
        <f>AVERAGE(C41:C48)</f>
        <v>3.7564499999999996</v>
      </c>
    </row>
    <row r="51" spans="1:3" x14ac:dyDescent="0.25">
      <c r="A51" t="s">
        <v>8</v>
      </c>
      <c r="B51">
        <f>STDEV(B41:B48)</f>
        <v>5.7460526303467061</v>
      </c>
      <c r="C51">
        <f>STDEV(C41:C48)</f>
        <v>2.8806125424985574</v>
      </c>
    </row>
    <row r="52" spans="1:3" x14ac:dyDescent="0.25">
      <c r="A52" t="s">
        <v>20</v>
      </c>
      <c r="B52">
        <f>1.5*B51</f>
        <v>8.6190789455200587</v>
      </c>
      <c r="C52">
        <f>1.5*C51</f>
        <v>4.320918813747836</v>
      </c>
    </row>
    <row r="53" spans="1:3" x14ac:dyDescent="0.25">
      <c r="A53" t="s">
        <v>9</v>
      </c>
      <c r="B53">
        <f>2*B51</f>
        <v>11.492105260693412</v>
      </c>
      <c r="C53">
        <f>2*C51</f>
        <v>5.7612250849971147</v>
      </c>
    </row>
    <row r="54" spans="1:3" x14ac:dyDescent="0.25">
      <c r="A54" t="s">
        <v>21</v>
      </c>
      <c r="B54">
        <f>B50+B52</f>
        <v>16.314353945520057</v>
      </c>
      <c r="C54">
        <f>C50+C52</f>
        <v>8.0773688137478352</v>
      </c>
    </row>
    <row r="55" spans="1:3" x14ac:dyDescent="0.25">
      <c r="A55" t="s">
        <v>10</v>
      </c>
      <c r="B55">
        <f>B50+B53</f>
        <v>19.187380260693413</v>
      </c>
      <c r="C55">
        <f>C50+C53</f>
        <v>9.5176750849971139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2015-03-24T23:29:54Z</dcterms:created>
  <dcterms:modified xsi:type="dcterms:W3CDTF">2015-04-23T02:32:08Z</dcterms:modified>
</cp:coreProperties>
</file>