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2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D18" i="1" s="1"/>
  <c r="AA17" i="1"/>
  <c r="AA16" i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V18" i="1" s="1"/>
  <c r="S17" i="1"/>
  <c r="S16" i="1"/>
  <c r="R16" i="1"/>
  <c r="R17" i="1" s="1"/>
  <c r="S15" i="1"/>
  <c r="S18" i="1" s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s="1"/>
  <c r="W18" i="1" l="1"/>
  <c r="N29" i="1"/>
  <c r="Q29" i="1" s="1"/>
  <c r="Z26" i="1" s="1"/>
  <c r="G18" i="1"/>
  <c r="O34" i="1"/>
  <c r="R34" i="1" s="1"/>
  <c r="AO26" i="1" s="1"/>
  <c r="O29" i="1"/>
  <c r="R29" i="1" s="1"/>
  <c r="AJ26" i="1" s="1"/>
  <c r="O33" i="1"/>
  <c r="R33" i="1" s="1"/>
  <c r="AN26" i="1" s="1"/>
  <c r="O35" i="1"/>
  <c r="R35" i="1" s="1"/>
  <c r="AP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B51" i="1"/>
  <c r="N33" i="1"/>
  <c r="Q33" i="1" s="1"/>
  <c r="AD26" i="1" s="1"/>
  <c r="N31" i="1"/>
  <c r="Q31" i="1" s="1"/>
  <c r="AB26" i="1" s="1"/>
  <c r="C18" i="1"/>
  <c r="N32" i="1"/>
  <c r="Q32" i="1" s="1"/>
  <c r="AC26" i="1" s="1"/>
  <c r="C53" i="1"/>
  <c r="C52" i="1"/>
  <c r="B53" i="1"/>
  <c r="B55" i="1" s="1"/>
  <c r="B52" i="1"/>
  <c r="B54" i="1" s="1"/>
  <c r="R18" i="1"/>
  <c r="F18" i="1"/>
  <c r="N30" i="1"/>
  <c r="Q30" i="1" s="1"/>
  <c r="AA26" i="1" s="1"/>
  <c r="C50" i="1"/>
  <c r="U26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<sst xmlns="http://schemas.openxmlformats.org/spreadsheetml/2006/main" count="48" uniqueCount="22">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</sst>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F3">
        <v>6.3682999999999996</v>
      </c>
      <c r="G3">
        <v>7.1135999999999999</v>
      </c>
      <c r="I3" s="1">
        <v>131</v>
      </c>
      <c r="J3">
        <v>8.8411000000000008</v>
      </c>
      <c r="K3">
        <v>16.885400000000001</v>
      </c>
      <c r="M3" s="1">
        <v>131</v>
      </c>
      <c r="N3">
        <v>5.7576000000000001</v>
      </c>
      <c r="O3">
        <v>14.5</v>
      </c>
      <c r="Q3" s="1">
        <v>131</v>
      </c>
      <c r="U3" s="1">
        <v>131</v>
      </c>
      <c r="Y3" s="1">
        <v>131</v>
      </c>
      <c r="Z3">
        <v>6.6694000000000004</v>
      </c>
      <c r="AA3">
        <v>6.9721000000000002</v>
      </c>
      <c r="AC3" s="1">
        <v>131</v>
      </c>
      <c r="AD3">
        <v>8.3849</v>
      </c>
      <c r="AE3">
        <v>8.4688999999999997</v>
      </c>
    </row>
    <row r="4" spans="1:31" x14ac:dyDescent="0.25">
      <c r="A4" s="1">
        <v>0.1</v>
      </c>
      <c r="E4" s="1">
        <v>0.1</v>
      </c>
      <c r="F4">
        <v>5.4821</v>
      </c>
      <c r="G4">
        <v>6.0445000000000002</v>
      </c>
      <c r="I4" s="1">
        <v>0.1</v>
      </c>
      <c r="J4">
        <v>6.1120999999999999</v>
      </c>
      <c r="K4">
        <v>8.6188000000000002</v>
      </c>
      <c r="M4" s="1">
        <v>0.1</v>
      </c>
      <c r="N4">
        <v>4.6581000000000001</v>
      </c>
      <c r="O4">
        <v>9.7329000000000008</v>
      </c>
      <c r="Q4" s="1">
        <v>0.1</v>
      </c>
      <c r="U4" s="1">
        <v>0.1</v>
      </c>
      <c r="Y4" s="1">
        <v>0.1</v>
      </c>
      <c r="Z4">
        <v>7.0545999999999998</v>
      </c>
      <c r="AA4">
        <v>6.7317999999999998</v>
      </c>
      <c r="AC4" s="1">
        <v>0.1</v>
      </c>
      <c r="AD4">
        <v>8.4521999999999995</v>
      </c>
      <c r="AE4">
        <v>10.464399999999999</v>
      </c>
    </row>
    <row r="5" spans="1:31" x14ac:dyDescent="0.25">
      <c r="A5" s="1">
        <v>0.2</v>
      </c>
      <c r="E5" s="1">
        <v>0.2</v>
      </c>
      <c r="F5">
        <v>6.5041000000000002</v>
      </c>
      <c r="G5">
        <v>5.0431999999999997</v>
      </c>
      <c r="I5" s="1">
        <v>0.2</v>
      </c>
      <c r="J5">
        <v>10.657400000000001</v>
      </c>
      <c r="K5">
        <v>6.0932000000000004</v>
      </c>
      <c r="M5" s="1">
        <v>0.2</v>
      </c>
      <c r="N5">
        <v>5.9363999999999999</v>
      </c>
      <c r="O5">
        <v>6.9968000000000004</v>
      </c>
      <c r="Q5" s="1">
        <v>0.2</v>
      </c>
      <c r="U5" s="1">
        <v>0.2</v>
      </c>
      <c r="Y5" s="1">
        <v>0.2</v>
      </c>
      <c r="Z5">
        <v>7.5058999999999996</v>
      </c>
      <c r="AA5">
        <v>5.6367000000000003</v>
      </c>
      <c r="AC5" s="1">
        <v>0.2</v>
      </c>
      <c r="AD5">
        <v>8.4801000000000002</v>
      </c>
      <c r="AE5">
        <v>8.4604999999999997</v>
      </c>
    </row>
    <row r="6" spans="1:31" x14ac:dyDescent="0.25">
      <c r="A6" s="1">
        <v>0.3</v>
      </c>
      <c r="E6" s="1">
        <v>0.3</v>
      </c>
      <c r="F6">
        <v>6.5548000000000002</v>
      </c>
      <c r="G6">
        <v>5.8532999999999999</v>
      </c>
      <c r="I6" s="1">
        <v>0.3</v>
      </c>
      <c r="J6">
        <v>9.0891999999999999</v>
      </c>
      <c r="K6">
        <v>4.9461000000000004</v>
      </c>
      <c r="M6" s="1">
        <v>0.3</v>
      </c>
      <c r="N6">
        <v>4.9341999999999997</v>
      </c>
      <c r="O6">
        <v>8.6647999999999996</v>
      </c>
      <c r="Q6" s="1">
        <v>0.3</v>
      </c>
      <c r="U6" s="1">
        <v>0.3</v>
      </c>
      <c r="Y6" s="1">
        <v>0.3</v>
      </c>
      <c r="Z6">
        <v>5.5073999999999996</v>
      </c>
      <c r="AA6">
        <v>5.2297000000000002</v>
      </c>
      <c r="AC6" s="1">
        <v>0.3</v>
      </c>
      <c r="AD6">
        <v>8.5981000000000005</v>
      </c>
      <c r="AE6">
        <v>5.5811999999999999</v>
      </c>
    </row>
    <row r="7" spans="1:31" x14ac:dyDescent="0.25">
      <c r="A7" s="1">
        <v>0.4</v>
      </c>
      <c r="E7" s="1">
        <v>0.4</v>
      </c>
      <c r="F7">
        <v>7.2130000000000001</v>
      </c>
      <c r="G7">
        <v>7.2957999999999998</v>
      </c>
      <c r="I7" s="1">
        <v>0.4</v>
      </c>
      <c r="J7">
        <v>7.4511000000000003</v>
      </c>
      <c r="K7">
        <v>5.5652999999999997</v>
      </c>
      <c r="M7" s="1">
        <v>0.4</v>
      </c>
      <c r="N7">
        <v>5.9978999999999996</v>
      </c>
      <c r="O7">
        <v>18.368099999999998</v>
      </c>
      <c r="Q7" s="1">
        <v>0.4</v>
      </c>
      <c r="U7" s="1">
        <v>0.4</v>
      </c>
      <c r="Y7" s="1">
        <v>0.4</v>
      </c>
      <c r="Z7">
        <v>5.7625999999999999</v>
      </c>
      <c r="AA7">
        <v>5.7168000000000001</v>
      </c>
      <c r="AC7" s="1">
        <v>0.4</v>
      </c>
      <c r="AD7">
        <v>8.0936000000000003</v>
      </c>
      <c r="AE7">
        <v>5.1780999999999997</v>
      </c>
    </row>
    <row r="8" spans="1:31" x14ac:dyDescent="0.25">
      <c r="A8" s="1">
        <v>0.5</v>
      </c>
      <c r="E8" s="1">
        <v>0.5</v>
      </c>
      <c r="F8">
        <v>7.3018999999999998</v>
      </c>
      <c r="G8">
        <v>8.2821999999999996</v>
      </c>
      <c r="I8" s="1">
        <v>0.5</v>
      </c>
      <c r="J8">
        <v>6.2744999999999997</v>
      </c>
      <c r="K8">
        <v>8.4649999999999999</v>
      </c>
      <c r="M8" s="1">
        <v>0.5</v>
      </c>
      <c r="N8">
        <v>3.9980000000000002</v>
      </c>
      <c r="O8">
        <v>13.2951</v>
      </c>
      <c r="Q8" s="1">
        <v>0.5</v>
      </c>
      <c r="U8" s="1">
        <v>0.5</v>
      </c>
      <c r="Y8" s="1">
        <v>0.5</v>
      </c>
      <c r="Z8">
        <v>5.1673999999999998</v>
      </c>
      <c r="AA8">
        <v>12.1433</v>
      </c>
      <c r="AC8" s="1">
        <v>0.5</v>
      </c>
      <c r="AD8">
        <v>7.6718000000000002</v>
      </c>
      <c r="AE8">
        <v>4.9889000000000001</v>
      </c>
    </row>
    <row r="9" spans="1:31" x14ac:dyDescent="0.25">
      <c r="A9" s="1">
        <v>0.6</v>
      </c>
      <c r="E9" s="1">
        <v>0.6</v>
      </c>
      <c r="F9">
        <v>5.0772000000000004</v>
      </c>
      <c r="G9">
        <v>11.880800000000001</v>
      </c>
      <c r="I9" s="1">
        <v>0.6</v>
      </c>
      <c r="J9">
        <v>5.5830000000000002</v>
      </c>
      <c r="K9">
        <v>8.1753999999999998</v>
      </c>
      <c r="M9" s="1">
        <v>0.6</v>
      </c>
      <c r="N9">
        <v>8.5951000000000004</v>
      </c>
      <c r="O9">
        <v>16.162400000000002</v>
      </c>
      <c r="Q9" s="1">
        <v>0.6</v>
      </c>
      <c r="U9" s="1">
        <v>0.6</v>
      </c>
      <c r="Y9" s="1">
        <v>0.6</v>
      </c>
      <c r="Z9">
        <v>5.6018999999999997</v>
      </c>
      <c r="AA9">
        <v>8.5166000000000004</v>
      </c>
      <c r="AC9" s="1">
        <v>0.6</v>
      </c>
      <c r="AD9">
        <v>8.7988999999999997</v>
      </c>
      <c r="AE9">
        <v>4.7160000000000002</v>
      </c>
    </row>
    <row r="10" spans="1:31" x14ac:dyDescent="0.25">
      <c r="A10" s="1">
        <v>0.7</v>
      </c>
      <c r="E10" s="1">
        <v>0.7</v>
      </c>
      <c r="F10">
        <v>4.1984000000000004</v>
      </c>
      <c r="G10">
        <v>14.5985</v>
      </c>
      <c r="I10" s="1">
        <v>0.7</v>
      </c>
      <c r="J10">
        <v>7.2995999999999999</v>
      </c>
      <c r="K10">
        <v>7.2229000000000001</v>
      </c>
      <c r="M10" s="1">
        <v>0.7</v>
      </c>
      <c r="N10">
        <v>6.0738000000000003</v>
      </c>
      <c r="O10">
        <v>19.081399999999999</v>
      </c>
      <c r="Q10" s="1">
        <v>0.7</v>
      </c>
      <c r="U10" s="1">
        <v>0.7</v>
      </c>
      <c r="Y10" s="1">
        <v>0.7</v>
      </c>
      <c r="Z10">
        <v>5.4589999999999996</v>
      </c>
      <c r="AA10">
        <v>6.9557000000000002</v>
      </c>
      <c r="AC10" s="1">
        <v>0.7</v>
      </c>
      <c r="AE10">
        <v>5.3902999999999999</v>
      </c>
    </row>
    <row r="11" spans="1:31" x14ac:dyDescent="0.25">
      <c r="A11" s="1">
        <v>0.8</v>
      </c>
      <c r="E11" s="1">
        <v>0.8</v>
      </c>
      <c r="F11">
        <v>7.4768999999999997</v>
      </c>
      <c r="I11" s="1">
        <v>0.8</v>
      </c>
      <c r="J11">
        <v>8.8264999999999993</v>
      </c>
      <c r="K11">
        <v>16.618500000000001</v>
      </c>
      <c r="M11" s="1">
        <v>0.8</v>
      </c>
      <c r="N11">
        <v>3.9621</v>
      </c>
      <c r="O11">
        <v>15.3057</v>
      </c>
      <c r="Q11" s="1">
        <v>0.8</v>
      </c>
      <c r="U11" s="1">
        <v>0.8</v>
      </c>
      <c r="Y11" s="1">
        <v>0.8</v>
      </c>
      <c r="Z11">
        <v>6.3560999999999996</v>
      </c>
      <c r="AA11">
        <v>8.6024999999999991</v>
      </c>
      <c r="AC11" s="1">
        <v>0.8</v>
      </c>
      <c r="AD11">
        <v>7.2336</v>
      </c>
      <c r="AE11">
        <v>10.636900000000001</v>
      </c>
    </row>
    <row r="12" spans="1:31" x14ac:dyDescent="0.25">
      <c r="A12" s="1">
        <v>0.9</v>
      </c>
      <c r="E12" s="1">
        <v>0.9</v>
      </c>
      <c r="F12">
        <v>6.2439</v>
      </c>
      <c r="G12">
        <v>26.604800000000001</v>
      </c>
      <c r="I12" s="1">
        <v>0.9</v>
      </c>
      <c r="J12">
        <v>10.031499999999999</v>
      </c>
      <c r="K12">
        <v>15.5884</v>
      </c>
      <c r="M12" s="1">
        <v>0.9</v>
      </c>
      <c r="N12">
        <v>8.8103999999999996</v>
      </c>
      <c r="O12">
        <v>15.213699999999999</v>
      </c>
      <c r="Q12" s="1">
        <v>0.9</v>
      </c>
      <c r="U12" s="1">
        <v>0.9</v>
      </c>
      <c r="Y12" s="1">
        <v>0.9</v>
      </c>
      <c r="Z12">
        <v>6.9058999999999999</v>
      </c>
      <c r="AA12">
        <v>9.1306999999999992</v>
      </c>
      <c r="AC12" s="1">
        <v>0.9</v>
      </c>
      <c r="AD12">
        <v>7.1581999999999999</v>
      </c>
      <c r="AE12">
        <v>5.4943999999999997</v>
      </c>
    </row>
    <row r="13" spans="1:31" x14ac:dyDescent="0.25">
      <c r="A13" s="1">
        <v>1</v>
      </c>
      <c r="E13" s="1">
        <v>1</v>
      </c>
      <c r="F13">
        <v>6.2919</v>
      </c>
      <c r="G13">
        <v>34.18</v>
      </c>
      <c r="I13" s="1">
        <v>1</v>
      </c>
      <c r="J13">
        <v>12.505800000000001</v>
      </c>
      <c r="K13">
        <v>15.0002</v>
      </c>
      <c r="M13" s="1">
        <v>1</v>
      </c>
      <c r="N13">
        <v>9.1821999999999999</v>
      </c>
      <c r="O13">
        <v>19.061800000000002</v>
      </c>
      <c r="Q13" s="1">
        <v>1</v>
      </c>
      <c r="U13" s="1">
        <v>1</v>
      </c>
      <c r="Y13" s="1">
        <v>1</v>
      </c>
      <c r="Z13">
        <v>5.6855000000000002</v>
      </c>
      <c r="AA13">
        <v>14.008900000000001</v>
      </c>
      <c r="AC13" s="1">
        <v>1</v>
      </c>
      <c r="AD13">
        <v>9.0924999999999994</v>
      </c>
      <c r="AE13">
        <v>6.6010999999999997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6.2344200000000001</v>
      </c>
      <c r="G15">
        <f>AVERAGE(G4:G13)</f>
        <v>13.309233333333331</v>
      </c>
      <c r="J15">
        <f>AVERAGE(J4:J13)</f>
        <v>8.3830699999999982</v>
      </c>
      <c r="K15">
        <f>AVERAGE(K4:K13)</f>
        <v>9.6293800000000012</v>
      </c>
      <c r="N15">
        <f>AVERAGE(N4:N13)</f>
        <v>6.2148200000000005</v>
      </c>
      <c r="O15">
        <f>AVERAGE(O4:O13)</f>
        <v>14.188269999999999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6.1006299999999989</v>
      </c>
      <c r="AA15">
        <f>AVERAGE(AA4:AA13)</f>
        <v>8.2672699999999999</v>
      </c>
      <c r="AD15">
        <f>AVERAGE(AD4:AD13)</f>
        <v>8.1754444444444445</v>
      </c>
      <c r="AE15">
        <f>AVERAGE(AE4:AE13)</f>
        <v>6.7511799999999997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1.0472277867461941</v>
      </c>
      <c r="G16">
        <f>STDEV(G4:G13)</f>
        <v>10.333142482444536</v>
      </c>
      <c r="J16">
        <f>STDEV(J4:J13)</f>
        <v>2.2377640209469116</v>
      </c>
      <c r="K16">
        <f>STDEV(K4:K13)</f>
        <v>4.4025258981634598</v>
      </c>
      <c r="N16">
        <f>STDEV(N4:N13)</f>
        <v>1.9834026362121546</v>
      </c>
      <c r="O16">
        <f>STDEV(O4:O13)</f>
        <v>4.3999542487646677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0.80058486683175378</v>
      </c>
      <c r="AA16">
        <f>STDEV(AA4:AA13)</f>
        <v>2.8990322297277045</v>
      </c>
      <c r="AD16">
        <f>STDEV(AD4:AD13)</f>
        <v>0.68556067767760542</v>
      </c>
      <c r="AE16">
        <f>STDEV(AE4:AE13)</f>
        <v>2.2694501099997293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2.0944555734923882</v>
      </c>
      <c r="G17">
        <f>2*G16</f>
        <v>20.666284964889073</v>
      </c>
      <c r="J17">
        <f>2*J16</f>
        <v>4.4755280418938233</v>
      </c>
      <c r="K17">
        <f>2*K16</f>
        <v>8.8050517963269197</v>
      </c>
      <c r="N17">
        <f>2*N16</f>
        <v>3.9668052724243092</v>
      </c>
      <c r="O17">
        <f>2*O16</f>
        <v>8.7999084975293353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1.6011697336635076</v>
      </c>
      <c r="AA17">
        <f>2*AA16</f>
        <v>5.7980644594554089</v>
      </c>
      <c r="AD17">
        <f>2*AD16</f>
        <v>1.3711213553552108</v>
      </c>
      <c r="AE17">
        <f>2*AE16</f>
        <v>4.5389002199994586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8.3288755734923878</v>
      </c>
      <c r="G18">
        <f>G15+G17</f>
        <v>33.975518298222404</v>
      </c>
      <c r="J18">
        <f>J15+J17</f>
        <v>12.858598041893821</v>
      </c>
      <c r="K18">
        <f>K15+K17</f>
        <v>18.434431796326919</v>
      </c>
      <c r="N18">
        <f>N15+N17</f>
        <v>10.181625272424309</v>
      </c>
      <c r="O18">
        <f>O15+O17</f>
        <v>22.988178497529333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7.7017997336635062</v>
      </c>
      <c r="AA18">
        <f>AA15+AA17</f>
        <v>14.065334459455409</v>
      </c>
      <c r="AD18">
        <f>AD15+AD17</f>
        <v>9.5465657997996551</v>
      </c>
      <c r="AE18">
        <f>AE15+AE17</f>
        <v>11.290080219999458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7.2042599999999997</v>
      </c>
      <c r="K26">
        <f t="shared" ref="K26:K36" si="1">AVERAGE(C3,G3,K3,O3,S3,W3,AA3,AE3)</f>
        <v>10.788</v>
      </c>
      <c r="N26">
        <f>J27-J26</f>
        <v>-0.85243999999999875</v>
      </c>
      <c r="O26">
        <f>K27-K26</f>
        <v>-2.469520000000001</v>
      </c>
      <c r="P26" s="1">
        <v>0.1</v>
      </c>
      <c r="Q26">
        <f>N26/J26*100</f>
        <v>-11.832443581991749</v>
      </c>
      <c r="R26">
        <f>O26/K26*100</f>
        <v>-22.891360771227298</v>
      </c>
      <c r="U26">
        <f>J26</f>
        <v>7.2042599999999997</v>
      </c>
      <c r="V26">
        <f>K26</f>
        <v>10.788</v>
      </c>
      <c r="W26">
        <f>Q26</f>
        <v>-11.832443581991749</v>
      </c>
      <c r="X26">
        <f>Q27</f>
        <v>8.5021917587649529</v>
      </c>
      <c r="Y26">
        <f>Q28</f>
        <v>-3.7133584851185173</v>
      </c>
      <c r="Z26">
        <f>Q29</f>
        <v>-4.1728088658654663</v>
      </c>
      <c r="AA26">
        <f>Q30</f>
        <v>-15.567733535435973</v>
      </c>
      <c r="AB26">
        <f>Q31</f>
        <v>-6.566115048596262</v>
      </c>
      <c r="AC26">
        <f>Q32</f>
        <v>-20.079230899495563</v>
      </c>
      <c r="AD26">
        <f>Q33</f>
        <v>-6.0133865240843427</v>
      </c>
      <c r="AE26">
        <f>Q34</f>
        <v>8.685416684017504</v>
      </c>
      <c r="AF26">
        <f>Q35</f>
        <v>18.701712597824063</v>
      </c>
      <c r="AG26">
        <f>R26</f>
        <v>-22.891360771227298</v>
      </c>
      <c r="AH26">
        <f>R27</f>
        <v>-40.247682610307749</v>
      </c>
      <c r="AI26">
        <f>R28</f>
        <v>-43.872636262513907</v>
      </c>
      <c r="AJ26">
        <f>R29</f>
        <v>-21.905635891731549</v>
      </c>
      <c r="AK26">
        <f>R30</f>
        <v>-12.542639970337424</v>
      </c>
      <c r="AL26">
        <f>R31</f>
        <v>-8.3218390804597533</v>
      </c>
      <c r="AM26">
        <f>R32</f>
        <v>-1.2814238042269159</v>
      </c>
      <c r="AN26">
        <f>R33</f>
        <v>18.565999258435301</v>
      </c>
      <c r="AO26">
        <f>R34</f>
        <v>33.540971449758999</v>
      </c>
      <c r="AP26">
        <f>R35</f>
        <v>64.723767148683748</v>
      </c>
    </row>
    <row r="27" spans="1:42" x14ac:dyDescent="0.25">
      <c r="I27" s="1">
        <v>0.1</v>
      </c>
      <c r="J27">
        <f t="shared" si="0"/>
        <v>6.3518200000000009</v>
      </c>
      <c r="K27">
        <f t="shared" si="1"/>
        <v>8.3184799999999992</v>
      </c>
      <c r="N27">
        <f>J28-J26</f>
        <v>0.61251999999999995</v>
      </c>
      <c r="O27">
        <f>K28-K26</f>
        <v>-4.34192</v>
      </c>
      <c r="P27" s="1">
        <v>0.2</v>
      </c>
      <c r="Q27">
        <f>N27/J26*100</f>
        <v>8.5021917587649529</v>
      </c>
      <c r="R27">
        <f>O27/K26*100</f>
        <v>-40.247682610307749</v>
      </c>
    </row>
    <row r="28" spans="1:42" x14ac:dyDescent="0.25">
      <c r="I28" s="1">
        <v>0.2</v>
      </c>
      <c r="J28">
        <f t="shared" si="0"/>
        <v>7.8167799999999996</v>
      </c>
      <c r="K28">
        <f t="shared" si="1"/>
        <v>6.4460800000000003</v>
      </c>
      <c r="N28">
        <f>J29-J26</f>
        <v>-0.26751999999999931</v>
      </c>
      <c r="O28">
        <f>K29-K26</f>
        <v>-4.7329800000000004</v>
      </c>
      <c r="P28" s="1">
        <v>0.3</v>
      </c>
      <c r="Q28">
        <f>N28/J26*100</f>
        <v>-3.7133584851185173</v>
      </c>
      <c r="R28">
        <f>O28/K26*100</f>
        <v>-43.872636262513907</v>
      </c>
    </row>
    <row r="29" spans="1:42" x14ac:dyDescent="0.25">
      <c r="I29" s="1">
        <v>0.3</v>
      </c>
      <c r="J29">
        <f t="shared" si="0"/>
        <v>6.9367400000000004</v>
      </c>
      <c r="K29">
        <f t="shared" si="1"/>
        <v>6.0550199999999998</v>
      </c>
      <c r="N29">
        <f>J30-J26</f>
        <v>-0.30061999999999944</v>
      </c>
      <c r="O29">
        <f>K30-K26</f>
        <v>-2.3631799999999998</v>
      </c>
      <c r="P29" s="1">
        <v>0.4</v>
      </c>
      <c r="Q29">
        <f>N29/J26*100</f>
        <v>-4.1728088658654663</v>
      </c>
      <c r="R29">
        <f>O29/K26*100</f>
        <v>-21.905635891731549</v>
      </c>
    </row>
    <row r="30" spans="1:42" x14ac:dyDescent="0.25">
      <c r="I30" s="1">
        <v>0.4</v>
      </c>
      <c r="J30">
        <f t="shared" si="0"/>
        <v>6.9036400000000002</v>
      </c>
      <c r="K30">
        <f t="shared" si="1"/>
        <v>8.4248200000000004</v>
      </c>
      <c r="N30">
        <f>J31-J26</f>
        <v>-1.1215399999999995</v>
      </c>
      <c r="O30">
        <f>K31-K26</f>
        <v>-1.3531000000000013</v>
      </c>
      <c r="P30" s="1">
        <v>0.5</v>
      </c>
      <c r="Q30">
        <f>N30/J26*100</f>
        <v>-15.567733535435973</v>
      </c>
      <c r="R30">
        <f>O30/K26*100</f>
        <v>-12.542639970337424</v>
      </c>
    </row>
    <row r="31" spans="1:42" x14ac:dyDescent="0.25">
      <c r="I31" s="1">
        <v>0.5</v>
      </c>
      <c r="J31">
        <f t="shared" si="0"/>
        <v>6.0827200000000001</v>
      </c>
      <c r="K31">
        <f t="shared" si="1"/>
        <v>9.434899999999999</v>
      </c>
      <c r="N31">
        <f>J32-J26</f>
        <v>-0.47304000000000102</v>
      </c>
      <c r="O31">
        <f>K32-K26</f>
        <v>-0.89775999999999812</v>
      </c>
      <c r="P31" s="1">
        <v>0.6</v>
      </c>
      <c r="Q31">
        <f>N31/J26*100</f>
        <v>-6.566115048596262</v>
      </c>
      <c r="R31">
        <f>O31/K26*100</f>
        <v>-8.3218390804597533</v>
      </c>
    </row>
    <row r="32" spans="1:42" x14ac:dyDescent="0.25">
      <c r="I32" s="1">
        <v>0.6</v>
      </c>
      <c r="J32">
        <f t="shared" si="0"/>
        <v>6.7312199999999986</v>
      </c>
      <c r="K32">
        <f t="shared" si="1"/>
        <v>9.8902400000000021</v>
      </c>
      <c r="N32">
        <f>J33-J26</f>
        <v>-1.446559999999999</v>
      </c>
      <c r="O32">
        <f>K33-K26</f>
        <v>-0.1382399999999997</v>
      </c>
      <c r="P32" s="1">
        <v>0.7</v>
      </c>
      <c r="Q32">
        <f>N32/J26*100</f>
        <v>-20.079230899495563</v>
      </c>
      <c r="R32">
        <f>O32/K26*100</f>
        <v>-1.2814238042269159</v>
      </c>
    </row>
    <row r="33" spans="1:18" x14ac:dyDescent="0.25">
      <c r="I33" s="1">
        <v>0.7</v>
      </c>
      <c r="J33">
        <f t="shared" si="0"/>
        <v>5.7577000000000007</v>
      </c>
      <c r="K33">
        <f t="shared" si="1"/>
        <v>10.649760000000001</v>
      </c>
      <c r="N33">
        <f>J34-J26</f>
        <v>-0.43321999999999861</v>
      </c>
      <c r="O33">
        <f>K34-K26</f>
        <v>2.0029000000000003</v>
      </c>
      <c r="P33" s="1">
        <v>0.8</v>
      </c>
      <c r="Q33">
        <f>N33/J26*100</f>
        <v>-6.0133865240843427</v>
      </c>
      <c r="R33">
        <f>O33/K26*100</f>
        <v>18.565999258435301</v>
      </c>
    </row>
    <row r="34" spans="1:18" x14ac:dyDescent="0.25">
      <c r="I34" s="1">
        <v>0.8</v>
      </c>
      <c r="J34">
        <f t="shared" si="0"/>
        <v>6.7710400000000011</v>
      </c>
      <c r="K34">
        <f t="shared" si="1"/>
        <v>12.790900000000001</v>
      </c>
      <c r="N34">
        <f>J35-J26</f>
        <v>0.62571999999999939</v>
      </c>
      <c r="O34">
        <f>K35-K26</f>
        <v>3.6184000000000012</v>
      </c>
      <c r="P34" s="1">
        <v>0.9</v>
      </c>
      <c r="Q34">
        <f>N34/J26*100</f>
        <v>8.685416684017504</v>
      </c>
      <c r="R34">
        <f>O34/K26*100</f>
        <v>33.540971449758999</v>
      </c>
    </row>
    <row r="35" spans="1:18" x14ac:dyDescent="0.25">
      <c r="I35" s="1">
        <v>0.9</v>
      </c>
      <c r="J35">
        <f t="shared" si="0"/>
        <v>7.8299799999999991</v>
      </c>
      <c r="K35">
        <f t="shared" si="1"/>
        <v>14.406400000000001</v>
      </c>
      <c r="N35">
        <f>J36-J26</f>
        <v>1.3473199999999999</v>
      </c>
      <c r="O35">
        <f>K36-K26</f>
        <v>6.9824000000000019</v>
      </c>
      <c r="P35" s="1">
        <v>1</v>
      </c>
      <c r="Q35">
        <f>N35/J26*100</f>
        <v>18.701712597824063</v>
      </c>
      <c r="R35">
        <f>O35/K26*100</f>
        <v>64.723767148683748</v>
      </c>
    </row>
    <row r="36" spans="1:18" x14ac:dyDescent="0.25">
      <c r="I36" s="1">
        <v>1</v>
      </c>
      <c r="J36">
        <f t="shared" si="0"/>
        <v>8.5515799999999995</v>
      </c>
      <c r="K36">
        <f t="shared" si="1"/>
        <v>17.770400000000002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6.3682999999999996</v>
      </c>
      <c r="C42">
        <f>G3</f>
        <v>7.1135999999999999</v>
      </c>
    </row>
    <row r="43" spans="1:18" x14ac:dyDescent="0.25">
      <c r="A43" s="1">
        <v>3</v>
      </c>
      <c r="B43">
        <f>J3</f>
        <v>8.8411000000000008</v>
      </c>
      <c r="C43">
        <f>K3</f>
        <v>16.885400000000001</v>
      </c>
    </row>
    <row r="44" spans="1:18" x14ac:dyDescent="0.25">
      <c r="A44" s="1">
        <v>4</v>
      </c>
      <c r="B44">
        <f>N3</f>
        <v>5.7576000000000001</v>
      </c>
      <c r="C44">
        <f>O3</f>
        <v>14.5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6.6694000000000004</v>
      </c>
      <c r="C47">
        <f>AA3</f>
        <v>6.9721000000000002</v>
      </c>
    </row>
    <row r="48" spans="1:18" x14ac:dyDescent="0.25">
      <c r="A48" s="1">
        <v>8</v>
      </c>
      <c r="B48">
        <f>AD3</f>
        <v>8.3849</v>
      </c>
      <c r="C48">
        <f>AE3</f>
        <v>8.4688999999999997</v>
      </c>
    </row>
    <row r="50" spans="1:3" x14ac:dyDescent="0.25">
      <c r="A50" t="s">
        <v>19</v>
      </c>
      <c r="B50">
        <f>AVERAGE(B41:B48)</f>
        <v>4.5026624999999996</v>
      </c>
      <c r="C50">
        <f>AVERAGE(C41:C48)</f>
        <v>6.7424999999999997</v>
      </c>
    </row>
    <row r="51" spans="1:3" x14ac:dyDescent="0.25">
      <c r="A51" t="s">
        <v>8</v>
      </c>
      <c r="B51">
        <f>STDEV(B41:B48)</f>
        <v>3.8631212310171841</v>
      </c>
      <c r="C51">
        <f>STDEV(C41:C48)</f>
        <v>6.5749745652957268</v>
      </c>
    </row>
    <row r="52" spans="1:3" x14ac:dyDescent="0.25">
      <c r="A52" t="s">
        <v>20</v>
      </c>
      <c r="B52">
        <f>1.5*B51</f>
        <v>5.7946818465257763</v>
      </c>
      <c r="C52">
        <f>1.5*C51</f>
        <v>9.8624618479435906</v>
      </c>
    </row>
    <row r="53" spans="1:3" x14ac:dyDescent="0.25">
      <c r="A53" t="s">
        <v>9</v>
      </c>
      <c r="B53">
        <f>2*B51</f>
        <v>7.7262424620343682</v>
      </c>
      <c r="C53">
        <f>2*C51</f>
        <v>13.149949130591454</v>
      </c>
    </row>
    <row r="54" spans="1:3" x14ac:dyDescent="0.25">
      <c r="A54" t="s">
        <v>21</v>
      </c>
      <c r="B54">
        <f>B50+B52</f>
        <v>10.297344346525776</v>
      </c>
      <c r="C54">
        <f>C50+C52</f>
        <v>16.604961847943592</v>
      </c>
    </row>
    <row r="55" spans="1:3" x14ac:dyDescent="0.25">
      <c r="A55" t="s">
        <v>10</v>
      </c>
      <c r="B55">
        <f>B50+B53</f>
        <v>12.228904962034367</v>
      </c>
      <c r="C55">
        <f>C50+C53</f>
        <v>19.892449130591451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2015-03-24T23:33:32Z</dcterms:created>
  <dcterms:modified xsi:type="dcterms:W3CDTF">2015-04-21T05:52:21Z</dcterms:modified>
</cp:coreProperties>
</file>