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N35" i="1" s="1"/>
  <c r="Q35" i="1" s="1"/>
  <c r="AF26" i="1" s="1"/>
  <c r="J35" i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Z15" i="1"/>
  <c r="Z18" i="1" s="1"/>
  <c r="W16" i="1"/>
  <c r="W17" i="1" s="1"/>
  <c r="V16" i="1"/>
  <c r="V17" i="1" s="1"/>
  <c r="W15" i="1"/>
  <c r="V15" i="1"/>
  <c r="S16" i="1"/>
  <c r="S17" i="1" s="1"/>
  <c r="R16" i="1"/>
  <c r="R17" i="1" s="1"/>
  <c r="S15" i="1"/>
  <c r="R15" i="1"/>
  <c r="O16" i="1"/>
  <c r="O17" i="1" s="1"/>
  <c r="N16" i="1"/>
  <c r="N17" i="1" s="1"/>
  <c r="O15" i="1"/>
  <c r="O18" i="1" s="1"/>
  <c r="N15" i="1"/>
  <c r="N18" i="1" s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F18" i="1" s="1"/>
  <c r="C16" i="1"/>
  <c r="C17" i="1" s="1"/>
  <c r="B16" i="1"/>
  <c r="B17" i="1" s="1"/>
  <c r="C15" i="1"/>
  <c r="C18" i="1" s="1"/>
  <c r="B15" i="1"/>
  <c r="B18" i="1" s="1"/>
  <c r="W18" i="1" l="1"/>
  <c r="N29" i="1"/>
  <c r="Q29" i="1" s="1"/>
  <c r="Z26" i="1" s="1"/>
  <c r="O26" i="1"/>
  <c r="R26" i="1" s="1"/>
  <c r="AG26" i="1" s="1"/>
  <c r="B51" i="1"/>
  <c r="B53" i="1" s="1"/>
  <c r="N26" i="1"/>
  <c r="Q26" i="1" s="1"/>
  <c r="W26" i="1" s="1"/>
  <c r="N34" i="1"/>
  <c r="Q34" i="1" s="1"/>
  <c r="AE26" i="1" s="1"/>
  <c r="C51" i="1"/>
  <c r="N31" i="1"/>
  <c r="Q31" i="1" s="1"/>
  <c r="AB26" i="1" s="1"/>
  <c r="O27" i="1"/>
  <c r="R27" i="1" s="1"/>
  <c r="AH26" i="1" s="1"/>
  <c r="O35" i="1"/>
  <c r="R35" i="1" s="1"/>
  <c r="AP26" i="1" s="1"/>
  <c r="O34" i="1"/>
  <c r="R34" i="1" s="1"/>
  <c r="AO26" i="1" s="1"/>
  <c r="N32" i="1"/>
  <c r="Q32" i="1" s="1"/>
  <c r="AC26" i="1" s="1"/>
  <c r="O28" i="1"/>
  <c r="R28" i="1" s="1"/>
  <c r="AI26" i="1" s="1"/>
  <c r="R18" i="1"/>
  <c r="S18" i="1"/>
  <c r="V18" i="1"/>
  <c r="AA18" i="1"/>
  <c r="O30" i="1"/>
  <c r="R30" i="1" s="1"/>
  <c r="AK26" i="1" s="1"/>
  <c r="O31" i="1"/>
  <c r="R31" i="1" s="1"/>
  <c r="AL26" i="1" s="1"/>
  <c r="O32" i="1"/>
  <c r="R32" i="1" s="1"/>
  <c r="AM26" i="1" s="1"/>
  <c r="O33" i="1"/>
  <c r="R33" i="1" s="1"/>
  <c r="AN26" i="1" s="1"/>
  <c r="AD18" i="1"/>
  <c r="C52" i="1"/>
  <c r="C53" i="1"/>
  <c r="O29" i="1"/>
  <c r="R29" i="1" s="1"/>
  <c r="AJ26" i="1" s="1"/>
  <c r="B50" i="1"/>
  <c r="N30" i="1"/>
  <c r="Q30" i="1" s="1"/>
  <c r="AA26" i="1" s="1"/>
  <c r="N33" i="1"/>
  <c r="Q33" i="1" s="1"/>
  <c r="AD26" i="1" s="1"/>
  <c r="C50" i="1"/>
  <c r="B52" i="1" l="1"/>
  <c r="B54" i="1" s="1"/>
  <c r="B55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<sst xmlns="http://schemas.openxmlformats.org/spreadsheetml/2006/main" count="48" uniqueCount="22">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</sst>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P1" workbookViewId="0">
      <selection activeCell="AP26" sqref="AP2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E3" s="1">
        <v>535</v>
      </c>
      <c r="F3">
        <v>5.2371999999999996</v>
      </c>
      <c r="G3">
        <v>5.3544</v>
      </c>
      <c r="I3" s="1">
        <v>535</v>
      </c>
      <c r="J3">
        <v>5.3655999999999997</v>
      </c>
      <c r="K3">
        <v>6.5250000000000004</v>
      </c>
      <c r="M3" s="1">
        <v>535</v>
      </c>
      <c r="Q3" s="1">
        <v>535</v>
      </c>
      <c r="R3">
        <v>5.2523</v>
      </c>
      <c r="S3">
        <v>4.4100999999999999</v>
      </c>
      <c r="U3" s="1">
        <v>535</v>
      </c>
      <c r="Y3" s="1">
        <v>535</v>
      </c>
      <c r="Z3">
        <v>4.9379</v>
      </c>
      <c r="AA3">
        <v>5.1121999999999996</v>
      </c>
      <c r="AC3" s="1">
        <v>535</v>
      </c>
    </row>
    <row r="4" spans="1:31" x14ac:dyDescent="0.25">
      <c r="A4" s="1">
        <v>0.1</v>
      </c>
      <c r="E4" s="1">
        <v>0.1</v>
      </c>
      <c r="F4">
        <v>4.9219999999999997</v>
      </c>
      <c r="G4">
        <v>4.8559000000000001</v>
      </c>
      <c r="I4" s="1">
        <v>0.1</v>
      </c>
      <c r="J4">
        <v>5.9885000000000002</v>
      </c>
      <c r="K4">
        <v>7.6795999999999998</v>
      </c>
      <c r="M4" s="1">
        <v>0.1</v>
      </c>
      <c r="Q4" s="1">
        <v>0.1</v>
      </c>
      <c r="R4">
        <v>6.2224000000000004</v>
      </c>
      <c r="S4">
        <v>4.8708</v>
      </c>
      <c r="U4" s="1">
        <v>0.1</v>
      </c>
      <c r="Y4" s="1">
        <v>0.1</v>
      </c>
      <c r="Z4">
        <v>5.4584999999999999</v>
      </c>
      <c r="AA4">
        <v>4.2991000000000001</v>
      </c>
      <c r="AC4" s="1">
        <v>0.1</v>
      </c>
    </row>
    <row r="5" spans="1:31" x14ac:dyDescent="0.25">
      <c r="A5" s="1">
        <v>0.2</v>
      </c>
      <c r="E5" s="1">
        <v>0.2</v>
      </c>
      <c r="F5">
        <v>6.0305999999999997</v>
      </c>
      <c r="G5">
        <v>5.0895000000000001</v>
      </c>
      <c r="I5" s="1">
        <v>0.2</v>
      </c>
      <c r="J5">
        <v>4.3407999999999998</v>
      </c>
      <c r="K5">
        <v>7.4009999999999998</v>
      </c>
      <c r="M5" s="1">
        <v>0.2</v>
      </c>
      <c r="Q5" s="1">
        <v>0.2</v>
      </c>
      <c r="R5">
        <v>5.7335000000000003</v>
      </c>
      <c r="S5">
        <v>4.9093999999999998</v>
      </c>
      <c r="U5" s="1">
        <v>0.2</v>
      </c>
      <c r="Y5" s="1">
        <v>0.2</v>
      </c>
      <c r="Z5">
        <v>6.4804000000000004</v>
      </c>
      <c r="AA5">
        <v>4.4943</v>
      </c>
      <c r="AC5" s="1">
        <v>0.2</v>
      </c>
    </row>
    <row r="6" spans="1:31" x14ac:dyDescent="0.25">
      <c r="A6" s="1">
        <v>0.3</v>
      </c>
      <c r="E6" s="1">
        <v>0.3</v>
      </c>
      <c r="F6">
        <v>5.1981999999999999</v>
      </c>
      <c r="G6">
        <v>5.1269</v>
      </c>
      <c r="I6" s="1">
        <v>0.3</v>
      </c>
      <c r="J6">
        <v>4.9653999999999998</v>
      </c>
      <c r="K6">
        <v>7.6401000000000003</v>
      </c>
      <c r="M6" s="1">
        <v>0.3</v>
      </c>
      <c r="Q6" s="1">
        <v>0.3</v>
      </c>
      <c r="R6">
        <v>6.3246000000000002</v>
      </c>
      <c r="S6">
        <v>4.7965999999999998</v>
      </c>
      <c r="U6" s="1">
        <v>0.3</v>
      </c>
      <c r="Y6" s="1">
        <v>0.3</v>
      </c>
      <c r="Z6">
        <v>5.9547999999999996</v>
      </c>
      <c r="AA6">
        <v>4.0186000000000002</v>
      </c>
      <c r="AC6" s="1">
        <v>0.3</v>
      </c>
    </row>
    <row r="7" spans="1:31" x14ac:dyDescent="0.25">
      <c r="A7" s="1">
        <v>0.4</v>
      </c>
      <c r="E7" s="1">
        <v>0.4</v>
      </c>
      <c r="F7">
        <v>5.7954999999999997</v>
      </c>
      <c r="G7">
        <v>4.5879000000000003</v>
      </c>
      <c r="I7" s="1">
        <v>0.4</v>
      </c>
      <c r="J7">
        <v>4.8315000000000001</v>
      </c>
      <c r="K7">
        <v>7.5894000000000004</v>
      </c>
      <c r="M7" s="1">
        <v>0.4</v>
      </c>
      <c r="Q7" s="1">
        <v>0.4</v>
      </c>
      <c r="R7">
        <v>4.1645000000000003</v>
      </c>
      <c r="S7">
        <v>4.6965000000000003</v>
      </c>
      <c r="U7" s="1">
        <v>0.4</v>
      </c>
      <c r="Y7" s="1">
        <v>0.4</v>
      </c>
      <c r="Z7">
        <v>6.9157999999999999</v>
      </c>
      <c r="AA7">
        <v>4.8409000000000004</v>
      </c>
      <c r="AC7" s="1">
        <v>0.4</v>
      </c>
    </row>
    <row r="8" spans="1:31" x14ac:dyDescent="0.25">
      <c r="A8" s="1">
        <v>0.5</v>
      </c>
      <c r="E8" s="1">
        <v>0.5</v>
      </c>
      <c r="F8">
        <v>4.1620999999999997</v>
      </c>
      <c r="G8">
        <v>5.4435000000000002</v>
      </c>
      <c r="I8" s="1">
        <v>0.5</v>
      </c>
      <c r="J8">
        <v>4.9882999999999997</v>
      </c>
      <c r="K8">
        <v>7.7816000000000001</v>
      </c>
      <c r="M8" s="1">
        <v>0.5</v>
      </c>
      <c r="Q8" s="1">
        <v>0.5</v>
      </c>
      <c r="R8">
        <v>5.2485999999999997</v>
      </c>
      <c r="S8">
        <v>4.2001999999999997</v>
      </c>
      <c r="U8" s="1">
        <v>0.5</v>
      </c>
      <c r="Y8" s="1">
        <v>0.5</v>
      </c>
      <c r="Z8">
        <v>5.94</v>
      </c>
      <c r="AA8">
        <v>4.2797000000000001</v>
      </c>
      <c r="AC8" s="1">
        <v>0.5</v>
      </c>
    </row>
    <row r="9" spans="1:31" x14ac:dyDescent="0.25">
      <c r="A9" s="1">
        <v>0.6</v>
      </c>
      <c r="E9" s="1">
        <v>0.6</v>
      </c>
      <c r="F9">
        <v>4.4515000000000002</v>
      </c>
      <c r="G9">
        <v>4.6266999999999996</v>
      </c>
      <c r="I9" s="1">
        <v>0.6</v>
      </c>
      <c r="J9">
        <v>4.9802999999999997</v>
      </c>
      <c r="K9">
        <v>8.32</v>
      </c>
      <c r="M9" s="1">
        <v>0.6</v>
      </c>
      <c r="Q9" s="1">
        <v>0.6</v>
      </c>
      <c r="R9">
        <v>5.2226999999999997</v>
      </c>
      <c r="S9">
        <v>4.3280000000000003</v>
      </c>
      <c r="U9" s="1">
        <v>0.6</v>
      </c>
      <c r="Y9" s="1">
        <v>0.6</v>
      </c>
      <c r="Z9">
        <v>5.3170000000000002</v>
      </c>
      <c r="AA9">
        <v>3.8849</v>
      </c>
      <c r="AC9" s="1">
        <v>0.6</v>
      </c>
    </row>
    <row r="10" spans="1:31" x14ac:dyDescent="0.25">
      <c r="A10" s="1">
        <v>0.7</v>
      </c>
      <c r="E10" s="1">
        <v>0.7</v>
      </c>
      <c r="F10">
        <v>4.2099000000000002</v>
      </c>
      <c r="G10">
        <v>4.5433000000000003</v>
      </c>
      <c r="I10" s="1">
        <v>0.7</v>
      </c>
      <c r="J10">
        <v>3.8092000000000001</v>
      </c>
      <c r="K10">
        <v>9.5058000000000007</v>
      </c>
      <c r="M10" s="1">
        <v>0.7</v>
      </c>
      <c r="Q10" s="1">
        <v>0.7</v>
      </c>
      <c r="R10">
        <v>4.3300999999999998</v>
      </c>
      <c r="S10">
        <v>5.1547000000000001</v>
      </c>
      <c r="U10" s="1">
        <v>0.7</v>
      </c>
      <c r="Y10" s="1">
        <v>0.7</v>
      </c>
      <c r="Z10">
        <v>4.6239999999999997</v>
      </c>
      <c r="AA10">
        <v>4.9166999999999996</v>
      </c>
      <c r="AC10" s="1">
        <v>0.7</v>
      </c>
    </row>
    <row r="11" spans="1:31" x14ac:dyDescent="0.25">
      <c r="A11" s="1">
        <v>0.8</v>
      </c>
      <c r="E11" s="1">
        <v>0.8</v>
      </c>
      <c r="F11">
        <v>5.2976999999999999</v>
      </c>
      <c r="G11">
        <v>4.9183000000000003</v>
      </c>
      <c r="I11" s="1">
        <v>0.8</v>
      </c>
      <c r="J11">
        <v>5.9710999999999999</v>
      </c>
      <c r="K11">
        <v>9.4044000000000008</v>
      </c>
      <c r="M11" s="1">
        <v>0.8</v>
      </c>
      <c r="Q11" s="1">
        <v>0.8</v>
      </c>
      <c r="R11">
        <v>4.9095000000000004</v>
      </c>
      <c r="U11" s="1">
        <v>0.8</v>
      </c>
      <c r="Y11" s="1">
        <v>0.8</v>
      </c>
      <c r="Z11">
        <v>4.2538</v>
      </c>
      <c r="AC11" s="1">
        <v>0.8</v>
      </c>
    </row>
    <row r="12" spans="1:31" x14ac:dyDescent="0.25">
      <c r="A12" s="1">
        <v>0.9</v>
      </c>
      <c r="E12" s="1">
        <v>0.9</v>
      </c>
      <c r="F12">
        <v>4.9558</v>
      </c>
      <c r="G12">
        <v>5.0888</v>
      </c>
      <c r="I12" s="1">
        <v>0.9</v>
      </c>
      <c r="J12">
        <v>4.9610000000000003</v>
      </c>
      <c r="K12">
        <v>7.1938000000000004</v>
      </c>
      <c r="M12" s="1">
        <v>0.9</v>
      </c>
      <c r="Q12" s="1">
        <v>0.9</v>
      </c>
      <c r="R12">
        <v>6.3483999999999998</v>
      </c>
      <c r="S12">
        <v>10.986000000000001</v>
      </c>
      <c r="U12" s="1">
        <v>0.9</v>
      </c>
      <c r="Y12" s="1">
        <v>0.9</v>
      </c>
      <c r="Z12">
        <v>4.2359999999999998</v>
      </c>
      <c r="AA12">
        <v>5.3163</v>
      </c>
      <c r="AC12" s="1">
        <v>0.9</v>
      </c>
    </row>
    <row r="13" spans="1:31" x14ac:dyDescent="0.25">
      <c r="A13" s="1">
        <v>1</v>
      </c>
      <c r="E13" s="1">
        <v>1</v>
      </c>
      <c r="F13">
        <v>4.9013999999999998</v>
      </c>
      <c r="G13">
        <v>5.1515000000000004</v>
      </c>
      <c r="I13" s="1">
        <v>1</v>
      </c>
      <c r="J13">
        <v>4.6973000000000003</v>
      </c>
      <c r="K13">
        <v>10.3294</v>
      </c>
      <c r="M13" s="1">
        <v>1</v>
      </c>
      <c r="Q13" s="1">
        <v>1</v>
      </c>
      <c r="U13" s="1">
        <v>1</v>
      </c>
      <c r="Y13" s="1">
        <v>1</v>
      </c>
      <c r="Z13">
        <v>5.4523000000000001</v>
      </c>
      <c r="AA13">
        <v>5.0869999999999997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4.9924699999999991</v>
      </c>
      <c r="G15">
        <f>AVERAGE(G4:G13)</f>
        <v>4.9432299999999998</v>
      </c>
      <c r="J15">
        <f>AVERAGE(J4:J13)</f>
        <v>4.953339999999999</v>
      </c>
      <c r="K15">
        <f>AVERAGE(K4:K13)</f>
        <v>8.2845100000000009</v>
      </c>
      <c r="N15" t="e">
        <f>AVERAGE(N4:N13)</f>
        <v>#DIV/0!</v>
      </c>
      <c r="O15" t="e">
        <f>AVERAGE(O4:O13)</f>
        <v>#DIV/0!</v>
      </c>
      <c r="R15">
        <f>AVERAGE(R4:R13)</f>
        <v>5.3893666666666666</v>
      </c>
      <c r="S15">
        <f>AVERAGE(S4:S13)</f>
        <v>5.492775</v>
      </c>
      <c r="V15" t="e">
        <f>AVERAGE(V4:V13)</f>
        <v>#DIV/0!</v>
      </c>
      <c r="W15" t="e">
        <f>AVERAGE(W4:W13)</f>
        <v>#DIV/0!</v>
      </c>
      <c r="Z15">
        <f>AVERAGE(Z4:Z13)</f>
        <v>5.46326</v>
      </c>
      <c r="AA15">
        <f>AVERAGE(AA4:AA13)</f>
        <v>4.5708333333333337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0.62068460419837534</v>
      </c>
      <c r="G16">
        <f>STDEV(G4:G13)</f>
        <v>0.29147314741956365</v>
      </c>
      <c r="J16">
        <f>STDEV(J4:J13)</f>
        <v>0.6561002518247121</v>
      </c>
      <c r="K16">
        <f>STDEV(K4:K13)</f>
        <v>1.0757969908139928</v>
      </c>
      <c r="N16" t="e">
        <f>STDEV(N4:N13)</f>
        <v>#DIV/0!</v>
      </c>
      <c r="O16" t="e">
        <f>STDEV(O4:O13)</f>
        <v>#DIV/0!</v>
      </c>
      <c r="R16">
        <f>STDEV(R4:R13)</f>
        <v>0.82968276166255228</v>
      </c>
      <c r="S16">
        <f>STDEV(S4:S13)</f>
        <v>2.2412738512793511</v>
      </c>
      <c r="V16" t="e">
        <f>STDEV(V4:V13)</f>
        <v>#DIV/0!</v>
      </c>
      <c r="W16" t="e">
        <f>STDEV(W4:W13)</f>
        <v>#DIV/0!</v>
      </c>
      <c r="Z16">
        <f>STDEV(Z4:Z13)</f>
        <v>0.90112223514163803</v>
      </c>
      <c r="AA16">
        <f>STDEV(AA4:AA13)</f>
        <v>0.49429615363666113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1.2413692083967507</v>
      </c>
      <c r="G17">
        <f>2*G16</f>
        <v>0.5829462948391273</v>
      </c>
      <c r="J17">
        <f>2*J16</f>
        <v>1.3122005036494242</v>
      </c>
      <c r="K17">
        <f>2*K16</f>
        <v>2.1515939816279857</v>
      </c>
      <c r="N17" t="e">
        <f>2*N16</f>
        <v>#DIV/0!</v>
      </c>
      <c r="O17" t="e">
        <f>2*O16</f>
        <v>#DIV/0!</v>
      </c>
      <c r="R17">
        <f>2*R16</f>
        <v>1.6593655233251046</v>
      </c>
      <c r="S17">
        <f>2*S16</f>
        <v>4.4825477025587022</v>
      </c>
      <c r="V17" t="e">
        <f>2*V16</f>
        <v>#DIV/0!</v>
      </c>
      <c r="W17" t="e">
        <f>2*W16</f>
        <v>#DIV/0!</v>
      </c>
      <c r="Z17">
        <f>2*Z16</f>
        <v>1.8022444702832761</v>
      </c>
      <c r="AA17">
        <f>2*AA16</f>
        <v>0.98859230727332226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6.2338392083967502</v>
      </c>
      <c r="G18">
        <f>G15+G17</f>
        <v>5.5261762948391269</v>
      </c>
      <c r="J18">
        <f>J15+J17</f>
        <v>6.2655405036494232</v>
      </c>
      <c r="K18">
        <f>K15+K17</f>
        <v>10.436103981627987</v>
      </c>
      <c r="N18" t="e">
        <f>N15+N17</f>
        <v>#DIV/0!</v>
      </c>
      <c r="O18" t="e">
        <f>O15+O17</f>
        <v>#DIV/0!</v>
      </c>
      <c r="R18">
        <f>R15+R17</f>
        <v>7.048732189991771</v>
      </c>
      <c r="S18">
        <f>S15+S17</f>
        <v>9.975322702558703</v>
      </c>
      <c r="V18" t="e">
        <f>V15+V17</f>
        <v>#DIV/0!</v>
      </c>
      <c r="W18" t="e">
        <f>W15+W17</f>
        <v>#DIV/0!</v>
      </c>
      <c r="Z18">
        <f>Z15+Z17</f>
        <v>7.2655044702832763</v>
      </c>
      <c r="AA18">
        <f>AA15+AA17</f>
        <v>5.5594256406066558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5.1982499999999998</v>
      </c>
      <c r="K26">
        <f t="shared" ref="K26:K36" si="1">AVERAGE(C3,G3,K3,O3,S3,W3,AA3,AE3)</f>
        <v>5.3504249999999995</v>
      </c>
      <c r="N26">
        <f>J27-J26</f>
        <v>0.44960000000000022</v>
      </c>
      <c r="O26">
        <f>K27-K26</f>
        <v>7.5924999999999798E-2</v>
      </c>
      <c r="P26" s="1">
        <v>0.1</v>
      </c>
      <c r="Q26">
        <f>N26/J26*100</f>
        <v>8.6490645890443947</v>
      </c>
      <c r="R26">
        <f>O26/K26*100</f>
        <v>1.4190461505394394</v>
      </c>
      <c r="U26">
        <f>J26</f>
        <v>5.1982499999999998</v>
      </c>
      <c r="V26">
        <f>K26</f>
        <v>5.3504249999999995</v>
      </c>
      <c r="W26">
        <f>Q26</f>
        <v>8.6490645890443947</v>
      </c>
      <c r="X26">
        <f>Q27</f>
        <v>8.6197277930072662</v>
      </c>
      <c r="Y26">
        <f>Q28</f>
        <v>7.9353628625017967</v>
      </c>
      <c r="Z26">
        <f>Q29</f>
        <v>4.3971528879911546</v>
      </c>
      <c r="AA26">
        <f>Q30</f>
        <v>-2.1834271148944389</v>
      </c>
      <c r="AB26">
        <f>Q31</f>
        <v>-3.9508488433607485</v>
      </c>
      <c r="AC26">
        <f>Q32</f>
        <v>-18.370605492232965</v>
      </c>
      <c r="AD26">
        <f>Q33</f>
        <v>-1.735680277016308</v>
      </c>
      <c r="AE26">
        <f>Q34</f>
        <v>-1.4033568989563725</v>
      </c>
      <c r="AF26">
        <f>Q35</f>
        <v>-3.4867503486750246</v>
      </c>
      <c r="AG26">
        <f>R26</f>
        <v>1.4190461505394394</v>
      </c>
      <c r="AH26">
        <f>R27</f>
        <v>2.3012190620371431</v>
      </c>
      <c r="AI26">
        <f>R28</f>
        <v>0.84339094557909933</v>
      </c>
      <c r="AJ26">
        <f>R29</f>
        <v>1.462500642472355</v>
      </c>
      <c r="AK26">
        <f>R30</f>
        <v>1.4171771401337285</v>
      </c>
      <c r="AL26">
        <f>R31</f>
        <v>-1.1312185480592696</v>
      </c>
      <c r="AM26">
        <f>R32</f>
        <v>12.703663727647813</v>
      </c>
      <c r="AN26">
        <f>R33</f>
        <v>33.84637668970224</v>
      </c>
      <c r="AO26">
        <f>R34</f>
        <v>33.563688865837761</v>
      </c>
      <c r="AP26">
        <f>R35</f>
        <v>28.138730412381591</v>
      </c>
    </row>
    <row r="27" spans="1:42" x14ac:dyDescent="0.25">
      <c r="I27" s="1">
        <v>0.1</v>
      </c>
      <c r="J27">
        <f t="shared" si="0"/>
        <v>5.64785</v>
      </c>
      <c r="K27">
        <f t="shared" si="1"/>
        <v>5.4263499999999993</v>
      </c>
      <c r="N27">
        <f>J28-J26</f>
        <v>0.44807500000000022</v>
      </c>
      <c r="O27">
        <f>K28-K26</f>
        <v>0.12312500000000082</v>
      </c>
      <c r="P27" s="1">
        <v>0.2</v>
      </c>
      <c r="Q27">
        <f>N27/J26*100</f>
        <v>8.6197277930072662</v>
      </c>
      <c r="R27">
        <f>O27/K26*100</f>
        <v>2.3012190620371431</v>
      </c>
    </row>
    <row r="28" spans="1:42" x14ac:dyDescent="0.25">
      <c r="I28" s="1">
        <v>0.2</v>
      </c>
      <c r="J28">
        <f t="shared" si="0"/>
        <v>5.646325</v>
      </c>
      <c r="K28">
        <f t="shared" si="1"/>
        <v>5.4735500000000004</v>
      </c>
      <c r="N28">
        <f>J29-J26</f>
        <v>0.41249999999999964</v>
      </c>
      <c r="O28">
        <f>K29-K26</f>
        <v>4.5125000000000526E-2</v>
      </c>
      <c r="P28" s="1">
        <v>0.3</v>
      </c>
      <c r="Q28">
        <f>N28/J26*100</f>
        <v>7.9353628625017967</v>
      </c>
      <c r="R28">
        <f>O28/K26*100</f>
        <v>0.84339094557909933</v>
      </c>
    </row>
    <row r="29" spans="1:42" x14ac:dyDescent="0.25">
      <c r="I29" s="1">
        <v>0.3</v>
      </c>
      <c r="J29">
        <f t="shared" si="0"/>
        <v>5.6107499999999995</v>
      </c>
      <c r="K29">
        <f t="shared" si="1"/>
        <v>5.3955500000000001</v>
      </c>
      <c r="N29">
        <f>J30-J26</f>
        <v>0.22857500000000019</v>
      </c>
      <c r="O29">
        <f>K30-K26</f>
        <v>7.8250000000001485E-2</v>
      </c>
      <c r="P29" s="1">
        <v>0.4</v>
      </c>
      <c r="Q29">
        <f>N29/J26*100</f>
        <v>4.3971528879911546</v>
      </c>
      <c r="R29">
        <f>O29/K26*100</f>
        <v>1.462500642472355</v>
      </c>
    </row>
    <row r="30" spans="1:42" x14ac:dyDescent="0.25">
      <c r="I30" s="1">
        <v>0.4</v>
      </c>
      <c r="J30">
        <f t="shared" si="0"/>
        <v>5.426825</v>
      </c>
      <c r="K30">
        <f t="shared" si="1"/>
        <v>5.428675000000001</v>
      </c>
      <c r="N30">
        <f>J31-J26</f>
        <v>-0.11350000000000016</v>
      </c>
      <c r="O30">
        <f>K31-K26</f>
        <v>7.5825000000000031E-2</v>
      </c>
      <c r="P30" s="1">
        <v>0.5</v>
      </c>
      <c r="Q30">
        <f>N30/J26*100</f>
        <v>-2.1834271148944389</v>
      </c>
      <c r="R30">
        <f>O30/K26*100</f>
        <v>1.4171771401337285</v>
      </c>
    </row>
    <row r="31" spans="1:42" x14ac:dyDescent="0.25">
      <c r="I31" s="1">
        <v>0.5</v>
      </c>
      <c r="J31">
        <f t="shared" si="0"/>
        <v>5.0847499999999997</v>
      </c>
      <c r="K31">
        <f t="shared" si="1"/>
        <v>5.4262499999999996</v>
      </c>
      <c r="N31">
        <f>J32-J26</f>
        <v>-0.20537500000000009</v>
      </c>
      <c r="O31">
        <f>K32-K26</f>
        <v>-6.0525000000000162E-2</v>
      </c>
      <c r="P31" s="1">
        <v>0.6</v>
      </c>
      <c r="Q31">
        <f>N31/J26*100</f>
        <v>-3.9508488433607485</v>
      </c>
      <c r="R31">
        <f>O31/K26*100</f>
        <v>-1.1312185480592696</v>
      </c>
    </row>
    <row r="32" spans="1:42" x14ac:dyDescent="0.25">
      <c r="I32" s="1">
        <v>0.6</v>
      </c>
      <c r="J32">
        <f t="shared" si="0"/>
        <v>4.9928749999999997</v>
      </c>
      <c r="K32">
        <f t="shared" si="1"/>
        <v>5.2898999999999994</v>
      </c>
      <c r="N32">
        <f>J33-J26</f>
        <v>-0.95495000000000019</v>
      </c>
      <c r="O32">
        <f>K33-K26</f>
        <v>0.67970000000000041</v>
      </c>
      <c r="P32" s="1">
        <v>0.7</v>
      </c>
      <c r="Q32">
        <f>N32/J26*100</f>
        <v>-18.370605492232965</v>
      </c>
      <c r="R32">
        <f>O32/K26*100</f>
        <v>12.703663727647813</v>
      </c>
    </row>
    <row r="33" spans="1:18" x14ac:dyDescent="0.25">
      <c r="I33" s="1">
        <v>0.7</v>
      </c>
      <c r="J33">
        <f t="shared" si="0"/>
        <v>4.2432999999999996</v>
      </c>
      <c r="K33">
        <f t="shared" si="1"/>
        <v>6.030125</v>
      </c>
      <c r="N33">
        <f>J34-J26</f>
        <v>-9.0225000000000222E-2</v>
      </c>
      <c r="O33">
        <f>K34-K26</f>
        <v>1.810925000000001</v>
      </c>
      <c r="P33" s="1">
        <v>0.8</v>
      </c>
      <c r="Q33">
        <f>N33/J26*100</f>
        <v>-1.735680277016308</v>
      </c>
      <c r="R33">
        <f>O33/K26*100</f>
        <v>33.84637668970224</v>
      </c>
    </row>
    <row r="34" spans="1:18" x14ac:dyDescent="0.25">
      <c r="I34" s="1">
        <v>0.8</v>
      </c>
      <c r="J34">
        <f t="shared" si="0"/>
        <v>5.1080249999999996</v>
      </c>
      <c r="K34">
        <f t="shared" si="1"/>
        <v>7.1613500000000005</v>
      </c>
      <c r="N34">
        <f>J35-J26</f>
        <v>-7.2949999999999626E-2</v>
      </c>
      <c r="O34">
        <f>K35-K26</f>
        <v>1.7957999999999998</v>
      </c>
      <c r="P34" s="1">
        <v>0.9</v>
      </c>
      <c r="Q34">
        <f>N34/J26*100</f>
        <v>-1.4033568989563725</v>
      </c>
      <c r="R34">
        <f>O34/K26*100</f>
        <v>33.563688865837761</v>
      </c>
    </row>
    <row r="35" spans="1:18" x14ac:dyDescent="0.25">
      <c r="I35" s="1">
        <v>0.9</v>
      </c>
      <c r="J35">
        <f t="shared" si="0"/>
        <v>5.1253000000000002</v>
      </c>
      <c r="K35">
        <f t="shared" si="1"/>
        <v>7.1462249999999994</v>
      </c>
      <c r="N35">
        <f>J36-J26</f>
        <v>-0.18124999999999947</v>
      </c>
      <c r="O35">
        <f>K36-K26</f>
        <v>1.5055416666666677</v>
      </c>
      <c r="P35" s="1">
        <v>1</v>
      </c>
      <c r="Q35">
        <f>N35/J26*100</f>
        <v>-3.4867503486750246</v>
      </c>
      <c r="R35">
        <f>O35/K26*100</f>
        <v>28.138730412381591</v>
      </c>
    </row>
    <row r="36" spans="1:18" x14ac:dyDescent="0.25">
      <c r="I36" s="1">
        <v>1</v>
      </c>
      <c r="J36">
        <f t="shared" si="0"/>
        <v>5.0170000000000003</v>
      </c>
      <c r="K36">
        <f t="shared" si="1"/>
        <v>6.8559666666666672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5.2371999999999996</v>
      </c>
      <c r="C42">
        <f>G3</f>
        <v>5.3544</v>
      </c>
    </row>
    <row r="43" spans="1:18" x14ac:dyDescent="0.25">
      <c r="A43" s="1">
        <v>3</v>
      </c>
      <c r="B43">
        <f>J3</f>
        <v>5.3655999999999997</v>
      </c>
      <c r="C43">
        <f>K3</f>
        <v>6.5250000000000004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5.2523</v>
      </c>
      <c r="C45">
        <f>S3</f>
        <v>4.4100999999999999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4.9379</v>
      </c>
      <c r="C47">
        <f>AA3</f>
        <v>5.1121999999999996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2.5991249999999999</v>
      </c>
      <c r="C50">
        <f>AVERAGE(C41:C48)</f>
        <v>2.6752124999999998</v>
      </c>
    </row>
    <row r="51" spans="1:3" x14ac:dyDescent="0.25">
      <c r="A51" t="s">
        <v>8</v>
      </c>
      <c r="B51">
        <f>STDEV(B41:B48)</f>
        <v>2.7811568193058491</v>
      </c>
      <c r="C51">
        <f>STDEV(C41:C48)</f>
        <v>2.9173055045648351</v>
      </c>
    </row>
    <row r="52" spans="1:3" x14ac:dyDescent="0.25">
      <c r="A52" t="s">
        <v>20</v>
      </c>
      <c r="B52">
        <f>1.5*B51</f>
        <v>4.1717352289587737</v>
      </c>
      <c r="C52">
        <f>1.5*C51</f>
        <v>4.3759582568472526</v>
      </c>
    </row>
    <row r="53" spans="1:3" x14ac:dyDescent="0.25">
      <c r="A53" t="s">
        <v>9</v>
      </c>
      <c r="B53">
        <f>2*B51</f>
        <v>5.5623136386116983</v>
      </c>
      <c r="C53">
        <f>2*C51</f>
        <v>5.8346110091296701</v>
      </c>
    </row>
    <row r="54" spans="1:3" x14ac:dyDescent="0.25">
      <c r="A54" t="s">
        <v>21</v>
      </c>
      <c r="B54">
        <f>B50+B52</f>
        <v>6.7708602289587736</v>
      </c>
      <c r="C54">
        <f>C50+C52</f>
        <v>7.0511707568472524</v>
      </c>
    </row>
    <row r="55" spans="1:3" x14ac:dyDescent="0.25">
      <c r="A55" t="s">
        <v>10</v>
      </c>
      <c r="B55">
        <f>B50+B53</f>
        <v>8.161438638611699</v>
      </c>
      <c r="C55">
        <f>C50+C53</f>
        <v>8.5098235091296708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2015-03-24T23:36:41Z</dcterms:created>
  <dcterms:modified xsi:type="dcterms:W3CDTF">2015-04-23T02:37:41Z</dcterms:modified>
</cp:coreProperties>
</file>