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N17" i="1"/>
  <c r="O16" i="1"/>
  <c r="O17" i="1" s="1"/>
  <c r="N16" i="1"/>
  <c r="O15" i="1"/>
  <c r="O18" i="1" s="1"/>
  <c r="N15" i="1"/>
  <c r="N18" i="1" s="1"/>
  <c r="J17" i="1"/>
  <c r="K16" i="1"/>
  <c r="K17" i="1" s="1"/>
  <c r="J16" i="1"/>
  <c r="K15" i="1"/>
  <c r="J15" i="1"/>
  <c r="G16" i="1"/>
  <c r="G17" i="1" s="1"/>
  <c r="F16" i="1"/>
  <c r="F17" i="1" s="1"/>
  <c r="G15" i="1"/>
  <c r="F15" i="1"/>
  <c r="B17" i="1"/>
  <c r="C16" i="1"/>
  <c r="C17" i="1" s="1"/>
  <c r="B16" i="1"/>
  <c r="C15" i="1"/>
  <c r="B15" i="1"/>
  <c r="B18" i="1" s="1"/>
  <c r="AE18" i="1" l="1"/>
  <c r="O26" i="1"/>
  <c r="R26" i="1" s="1"/>
  <c r="AG26" i="1" s="1"/>
  <c r="F18" i="1"/>
  <c r="AD18" i="1"/>
  <c r="Z18" i="1"/>
  <c r="V18" i="1"/>
  <c r="O34" i="1"/>
  <c r="R34" i="1" s="1"/>
  <c r="AO26" i="1" s="1"/>
  <c r="O28" i="1"/>
  <c r="R28" i="1" s="1"/>
  <c r="AI26" i="1" s="1"/>
  <c r="N33" i="1"/>
  <c r="Q33" i="1" s="1"/>
  <c r="AD26" i="1" s="1"/>
  <c r="N32" i="1"/>
  <c r="Q32" i="1" s="1"/>
  <c r="AC26" i="1" s="1"/>
  <c r="N26" i="1"/>
  <c r="Q26" i="1" s="1"/>
  <c r="W26" i="1" s="1"/>
  <c r="N34" i="1"/>
  <c r="Q34" i="1" s="1"/>
  <c r="AE26" i="1" s="1"/>
  <c r="O30" i="1"/>
  <c r="R30" i="1" s="1"/>
  <c r="AK26" i="1" s="1"/>
  <c r="R18" i="1"/>
  <c r="N27" i="1"/>
  <c r="Q27" i="1" s="1"/>
  <c r="X26" i="1" s="1"/>
  <c r="N35" i="1"/>
  <c r="Q35" i="1" s="1"/>
  <c r="AF26" i="1" s="1"/>
  <c r="O31" i="1"/>
  <c r="R31" i="1" s="1"/>
  <c r="AL26" i="1" s="1"/>
  <c r="K18" i="1"/>
  <c r="N29" i="1"/>
  <c r="Q29" i="1" s="1"/>
  <c r="Z26" i="1" s="1"/>
  <c r="O33" i="1"/>
  <c r="R33" i="1" s="1"/>
  <c r="AN26" i="1" s="1"/>
  <c r="J18" i="1"/>
  <c r="N30" i="1"/>
  <c r="Q30" i="1" s="1"/>
  <c r="AA26" i="1" s="1"/>
  <c r="C53" i="1"/>
  <c r="C52" i="1"/>
  <c r="C18" i="1"/>
  <c r="S18" i="1"/>
  <c r="G18" i="1"/>
  <c r="O27" i="1"/>
  <c r="R27" i="1" s="1"/>
  <c r="AH26" i="1" s="1"/>
  <c r="O35" i="1"/>
  <c r="R35" i="1" s="1"/>
  <c r="AP26" i="1" s="1"/>
  <c r="O29" i="1"/>
  <c r="R29" i="1" s="1"/>
  <c r="AJ26" i="1" s="1"/>
  <c r="B51" i="1"/>
  <c r="C50" i="1"/>
  <c r="O32" i="1"/>
  <c r="R32" i="1" s="1"/>
  <c r="AM26" i="1" s="1"/>
  <c r="C55" i="1" l="1"/>
  <c r="C54" i="1"/>
  <c r="B53" i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<sst xmlns="http://schemas.openxmlformats.org/spreadsheetml/2006/main" count="48" uniqueCount="22">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</sst>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R1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6.6669999999999998</v>
      </c>
      <c r="C3">
        <v>4.0427999999999997</v>
      </c>
      <c r="E3" s="1">
        <v>535</v>
      </c>
      <c r="F3">
        <v>5.0309999999999997</v>
      </c>
      <c r="G3">
        <v>3.4133</v>
      </c>
      <c r="I3" s="1">
        <v>535</v>
      </c>
      <c r="M3" s="1">
        <v>535</v>
      </c>
      <c r="N3">
        <v>3.6206</v>
      </c>
      <c r="O3">
        <v>5.2832999999999997</v>
      </c>
      <c r="Q3" s="1">
        <v>535</v>
      </c>
      <c r="U3" s="1">
        <v>535</v>
      </c>
      <c r="V3">
        <v>4.3703000000000003</v>
      </c>
      <c r="W3">
        <v>3.7995000000000001</v>
      </c>
      <c r="Y3" s="1">
        <v>535</v>
      </c>
      <c r="AC3" s="1">
        <v>535</v>
      </c>
      <c r="AD3">
        <v>5.7340999999999998</v>
      </c>
      <c r="AE3">
        <v>4.1451000000000002</v>
      </c>
    </row>
    <row r="4" spans="1:31" x14ac:dyDescent="0.25">
      <c r="A4" s="1">
        <v>0.1</v>
      </c>
      <c r="B4">
        <v>5.7355999999999998</v>
      </c>
      <c r="C4">
        <v>4.2666000000000004</v>
      </c>
      <c r="E4" s="1">
        <v>0.1</v>
      </c>
      <c r="F4">
        <v>6.5528000000000004</v>
      </c>
      <c r="G4">
        <v>3.4447000000000001</v>
      </c>
      <c r="I4" s="1">
        <v>0.1</v>
      </c>
      <c r="M4" s="1">
        <v>0.1</v>
      </c>
      <c r="N4">
        <v>4.3238000000000003</v>
      </c>
      <c r="O4">
        <v>3.1497000000000002</v>
      </c>
      <c r="Q4" s="1">
        <v>0.1</v>
      </c>
      <c r="U4" s="1">
        <v>0.1</v>
      </c>
      <c r="V4">
        <v>4.2141000000000002</v>
      </c>
      <c r="W4">
        <v>3.5325000000000002</v>
      </c>
      <c r="Y4" s="1">
        <v>0.1</v>
      </c>
      <c r="AC4" s="1">
        <v>0.1</v>
      </c>
      <c r="AD4">
        <v>4.5285000000000002</v>
      </c>
      <c r="AE4">
        <v>3.4697</v>
      </c>
    </row>
    <row r="5" spans="1:31" x14ac:dyDescent="0.25">
      <c r="A5" s="1">
        <v>0.2</v>
      </c>
      <c r="B5">
        <v>7.5301999999999998</v>
      </c>
      <c r="C5">
        <v>4.1726999999999999</v>
      </c>
      <c r="E5" s="1">
        <v>0.2</v>
      </c>
      <c r="F5">
        <v>5.6562999999999999</v>
      </c>
      <c r="G5">
        <v>3.3248000000000002</v>
      </c>
      <c r="I5" s="1">
        <v>0.2</v>
      </c>
      <c r="M5" s="1">
        <v>0.2</v>
      </c>
      <c r="N5">
        <v>3.9855</v>
      </c>
      <c r="O5">
        <v>3.3113000000000001</v>
      </c>
      <c r="Q5" s="1">
        <v>0.2</v>
      </c>
      <c r="U5" s="1">
        <v>0.2</v>
      </c>
      <c r="V5">
        <v>5.1234999999999999</v>
      </c>
      <c r="W5">
        <v>3.1673</v>
      </c>
      <c r="Y5" s="1">
        <v>0.2</v>
      </c>
      <c r="AC5" s="1">
        <v>0.2</v>
      </c>
      <c r="AD5">
        <v>7.2591999999999999</v>
      </c>
      <c r="AE5">
        <v>4.8876999999999997</v>
      </c>
    </row>
    <row r="6" spans="1:31" x14ac:dyDescent="0.25">
      <c r="A6" s="1">
        <v>0.3</v>
      </c>
      <c r="B6">
        <v>5.9884000000000004</v>
      </c>
      <c r="C6">
        <v>3.4001999999999999</v>
      </c>
      <c r="E6" s="1">
        <v>0.3</v>
      </c>
      <c r="F6">
        <v>5.1184000000000003</v>
      </c>
      <c r="G6">
        <v>3.0185</v>
      </c>
      <c r="I6" s="1">
        <v>0.3</v>
      </c>
      <c r="M6" s="1">
        <v>0.3</v>
      </c>
      <c r="N6">
        <v>3.6684999999999999</v>
      </c>
      <c r="O6">
        <v>3.9973999999999998</v>
      </c>
      <c r="Q6" s="1">
        <v>0.3</v>
      </c>
      <c r="U6" s="1">
        <v>0.3</v>
      </c>
      <c r="V6">
        <v>5.3705999999999996</v>
      </c>
      <c r="W6">
        <v>3.5308000000000002</v>
      </c>
      <c r="Y6" s="1">
        <v>0.3</v>
      </c>
      <c r="AC6" s="1">
        <v>0.3</v>
      </c>
      <c r="AD6">
        <v>4.1775000000000002</v>
      </c>
      <c r="AE6">
        <v>3.0318000000000001</v>
      </c>
    </row>
    <row r="7" spans="1:31" x14ac:dyDescent="0.25">
      <c r="A7" s="1">
        <v>0.4</v>
      </c>
      <c r="B7">
        <v>6.3789999999999996</v>
      </c>
      <c r="C7">
        <v>2.9941</v>
      </c>
      <c r="E7" s="1">
        <v>0.4</v>
      </c>
      <c r="G7">
        <v>3.7890000000000001</v>
      </c>
      <c r="I7" s="1">
        <v>0.4</v>
      </c>
      <c r="M7" s="1">
        <v>0.4</v>
      </c>
      <c r="N7">
        <v>4.4188999999999998</v>
      </c>
      <c r="O7">
        <v>5.7843</v>
      </c>
      <c r="Q7" s="1">
        <v>0.4</v>
      </c>
      <c r="U7" s="1">
        <v>0.4</v>
      </c>
      <c r="V7">
        <v>3.8384</v>
      </c>
      <c r="W7">
        <v>3.5670999999999999</v>
      </c>
      <c r="Y7" s="1">
        <v>0.4</v>
      </c>
      <c r="AC7" s="1">
        <v>0.4</v>
      </c>
      <c r="AD7">
        <v>7.0843999999999996</v>
      </c>
      <c r="AE7">
        <v>4.0122999999999998</v>
      </c>
    </row>
    <row r="8" spans="1:31" x14ac:dyDescent="0.25">
      <c r="A8" s="1">
        <v>0.5</v>
      </c>
      <c r="B8">
        <v>6.8</v>
      </c>
      <c r="C8">
        <v>4.3582000000000001</v>
      </c>
      <c r="E8" s="1">
        <v>0.5</v>
      </c>
      <c r="F8">
        <v>8.4773999999999994</v>
      </c>
      <c r="G8">
        <v>4.1727999999999996</v>
      </c>
      <c r="I8" s="1">
        <v>0.5</v>
      </c>
      <c r="M8" s="1">
        <v>0.5</v>
      </c>
      <c r="N8">
        <v>3.5783999999999998</v>
      </c>
      <c r="O8">
        <v>4.9729000000000001</v>
      </c>
      <c r="Q8" s="1">
        <v>0.5</v>
      </c>
      <c r="U8" s="1">
        <v>0.5</v>
      </c>
      <c r="V8">
        <v>7.7914000000000003</v>
      </c>
      <c r="W8">
        <v>3.5922999999999998</v>
      </c>
      <c r="Y8" s="1">
        <v>0.5</v>
      </c>
      <c r="AC8" s="1">
        <v>0.5</v>
      </c>
    </row>
    <row r="9" spans="1:31" x14ac:dyDescent="0.25">
      <c r="A9" s="1">
        <v>0.6</v>
      </c>
      <c r="B9">
        <v>6.8906000000000001</v>
      </c>
      <c r="C9">
        <v>4.4966999999999997</v>
      </c>
      <c r="E9" s="1">
        <v>0.6</v>
      </c>
      <c r="F9">
        <v>7.6797000000000004</v>
      </c>
      <c r="G9">
        <v>4.4107000000000003</v>
      </c>
      <c r="I9" s="1">
        <v>0.6</v>
      </c>
      <c r="M9" s="1">
        <v>0.6</v>
      </c>
      <c r="N9">
        <v>3.5246</v>
      </c>
      <c r="O9">
        <v>5.0953999999999997</v>
      </c>
      <c r="Q9" s="1">
        <v>0.6</v>
      </c>
      <c r="U9" s="1">
        <v>0.6</v>
      </c>
      <c r="V9">
        <v>5.3083999999999998</v>
      </c>
      <c r="W9">
        <v>3.5644999999999998</v>
      </c>
      <c r="Y9" s="1">
        <v>0.6</v>
      </c>
      <c r="AC9" s="1">
        <v>0.6</v>
      </c>
      <c r="AD9">
        <v>10.095700000000001</v>
      </c>
    </row>
    <row r="10" spans="1:31" x14ac:dyDescent="0.25">
      <c r="A10" s="1">
        <v>0.7</v>
      </c>
      <c r="B10">
        <v>5.8296999999999999</v>
      </c>
      <c r="C10">
        <v>3.4085999999999999</v>
      </c>
      <c r="E10" s="1">
        <v>0.7</v>
      </c>
      <c r="F10">
        <v>5.6696</v>
      </c>
      <c r="G10">
        <v>4.8387000000000002</v>
      </c>
      <c r="I10" s="1">
        <v>0.7</v>
      </c>
      <c r="M10" s="1">
        <v>0.7</v>
      </c>
      <c r="N10">
        <v>3.6322999999999999</v>
      </c>
      <c r="O10">
        <v>4.6359000000000004</v>
      </c>
      <c r="Q10" s="1">
        <v>0.7</v>
      </c>
      <c r="U10" s="1">
        <v>0.7</v>
      </c>
      <c r="V10">
        <v>6.4359999999999999</v>
      </c>
      <c r="W10">
        <v>3.4666000000000001</v>
      </c>
      <c r="Y10" s="1">
        <v>0.7</v>
      </c>
      <c r="AC10" s="1">
        <v>0.7</v>
      </c>
      <c r="AD10">
        <v>6.0842999999999998</v>
      </c>
      <c r="AE10">
        <v>7.8265000000000002</v>
      </c>
    </row>
    <row r="11" spans="1:31" x14ac:dyDescent="0.25">
      <c r="A11" s="1">
        <v>0.8</v>
      </c>
      <c r="B11">
        <v>6.9047000000000001</v>
      </c>
      <c r="C11">
        <v>4.1821999999999999</v>
      </c>
      <c r="E11" s="1">
        <v>0.8</v>
      </c>
      <c r="F11">
        <v>5.5929000000000002</v>
      </c>
      <c r="G11">
        <v>4.1704999999999997</v>
      </c>
      <c r="I11" s="1">
        <v>0.8</v>
      </c>
      <c r="M11" s="1">
        <v>0.8</v>
      </c>
      <c r="N11">
        <v>3.2770999999999999</v>
      </c>
      <c r="O11">
        <v>3.7040000000000002</v>
      </c>
      <c r="Q11" s="1">
        <v>0.8</v>
      </c>
      <c r="U11" s="1">
        <v>0.8</v>
      </c>
      <c r="Y11" s="1">
        <v>0.8</v>
      </c>
      <c r="AC11" s="1">
        <v>0.8</v>
      </c>
      <c r="AD11">
        <v>6.4965000000000002</v>
      </c>
      <c r="AE11">
        <v>5.2186000000000003</v>
      </c>
    </row>
    <row r="12" spans="1:31" x14ac:dyDescent="0.25">
      <c r="A12" s="1">
        <v>0.9</v>
      </c>
      <c r="B12">
        <v>6.7765000000000004</v>
      </c>
      <c r="C12">
        <v>3.1345999999999998</v>
      </c>
      <c r="E12" s="1">
        <v>0.9</v>
      </c>
      <c r="F12">
        <v>4.8806000000000003</v>
      </c>
      <c r="G12">
        <v>2.9929999999999999</v>
      </c>
      <c r="I12" s="1">
        <v>0.9</v>
      </c>
      <c r="M12" s="1">
        <v>0.9</v>
      </c>
      <c r="N12">
        <v>3.012</v>
      </c>
      <c r="O12">
        <v>3.4674999999999998</v>
      </c>
      <c r="Q12" s="1">
        <v>0.9</v>
      </c>
      <c r="U12" s="1">
        <v>0.9</v>
      </c>
      <c r="W12">
        <v>5.8856000000000002</v>
      </c>
      <c r="Y12" s="1">
        <v>0.9</v>
      </c>
      <c r="AC12" s="1">
        <v>0.9</v>
      </c>
      <c r="AD12">
        <v>7.0877999999999997</v>
      </c>
      <c r="AE12">
        <v>5.0712000000000002</v>
      </c>
    </row>
    <row r="13" spans="1:31" x14ac:dyDescent="0.25">
      <c r="A13" s="1">
        <v>1</v>
      </c>
      <c r="B13">
        <v>6.5228000000000002</v>
      </c>
      <c r="C13">
        <v>3.0619000000000001</v>
      </c>
      <c r="E13" s="1">
        <v>1</v>
      </c>
      <c r="F13">
        <v>4.4428999999999998</v>
      </c>
      <c r="G13">
        <v>5.2750000000000004</v>
      </c>
      <c r="I13" s="1">
        <v>1</v>
      </c>
      <c r="M13" s="1">
        <v>1</v>
      </c>
      <c r="N13">
        <v>2.8241000000000001</v>
      </c>
      <c r="O13">
        <v>4.3127000000000004</v>
      </c>
      <c r="Q13" s="1">
        <v>1</v>
      </c>
      <c r="U13" s="1">
        <v>1</v>
      </c>
      <c r="V13">
        <v>10.0138</v>
      </c>
      <c r="W13">
        <v>3.9986999999999999</v>
      </c>
      <c r="Y13" s="1">
        <v>1</v>
      </c>
      <c r="AC13" s="1">
        <v>1</v>
      </c>
      <c r="AD13">
        <v>5.2172999999999998</v>
      </c>
      <c r="AE13">
        <v>7.9043999999999999</v>
      </c>
    </row>
    <row r="15" spans="1:31" x14ac:dyDescent="0.25">
      <c r="A15" t="s">
        <v>7</v>
      </c>
      <c r="B15">
        <f>AVERAGE(B4:B13)</f>
        <v>6.5357499999999984</v>
      </c>
      <c r="C15">
        <f>AVERAGE(C4:C13)</f>
        <v>3.7475800000000001</v>
      </c>
      <c r="F15">
        <f>AVERAGE(F4:F13)</f>
        <v>6.0078444444444452</v>
      </c>
      <c r="G15">
        <f>AVERAGE(G4:G13)</f>
        <v>3.9437699999999998</v>
      </c>
      <c r="J15" t="e">
        <f>AVERAGE(J4:J13)</f>
        <v>#DIV/0!</v>
      </c>
      <c r="K15" t="e">
        <f>AVERAGE(K4:K13)</f>
        <v>#DIV/0!</v>
      </c>
      <c r="N15">
        <f>AVERAGE(N4:N13)</f>
        <v>3.6245199999999995</v>
      </c>
      <c r="O15">
        <f>AVERAGE(O4:O13)</f>
        <v>4.2431099999999997</v>
      </c>
      <c r="R15" t="e">
        <f>AVERAGE(R4:R13)</f>
        <v>#DIV/0!</v>
      </c>
      <c r="S15" t="e">
        <f>AVERAGE(S4:S13)</f>
        <v>#DIV/0!</v>
      </c>
      <c r="V15">
        <f>AVERAGE(V4:V13)</f>
        <v>6.0120249999999995</v>
      </c>
      <c r="W15">
        <f>AVERAGE(W4:W13)</f>
        <v>3.8117111111111108</v>
      </c>
      <c r="Z15" t="e">
        <f>AVERAGE(Z4:Z13)</f>
        <v>#DIV/0!</v>
      </c>
      <c r="AA15" t="e">
        <f>AVERAGE(AA4:AA13)</f>
        <v>#DIV/0!</v>
      </c>
      <c r="AD15">
        <f>AVERAGE(AD4:AD13)</f>
        <v>6.4479111111111118</v>
      </c>
      <c r="AE15">
        <f>AVERAGE(AE4:AE13)</f>
        <v>5.1777750000000005</v>
      </c>
    </row>
    <row r="16" spans="1:31" x14ac:dyDescent="0.25">
      <c r="A16" t="s">
        <v>8</v>
      </c>
      <c r="B16">
        <f>STDEV(B4:B13)</f>
        <v>0.56192515960757616</v>
      </c>
      <c r="C16">
        <f>STDEV(C4:C13)</f>
        <v>0.59835467334275083</v>
      </c>
      <c r="F16">
        <f>STDEV(F4:F13)</f>
        <v>1.3281470392158286</v>
      </c>
      <c r="G16">
        <f>STDEV(G4:G13)</f>
        <v>0.76820096625528667</v>
      </c>
      <c r="J16" t="e">
        <f>STDEV(J4:J13)</f>
        <v>#DIV/0!</v>
      </c>
      <c r="K16" t="e">
        <f>STDEV(K4:K13)</f>
        <v>#DIV/0!</v>
      </c>
      <c r="N16">
        <f>STDEV(N4:N13)</f>
        <v>0.51650514421446381</v>
      </c>
      <c r="O16">
        <f>STDEV(O4:O13)</f>
        <v>0.86985210933302415</v>
      </c>
      <c r="R16" t="e">
        <f>STDEV(R4:R13)</f>
        <v>#DIV/0!</v>
      </c>
      <c r="S16" t="e">
        <f>STDEV(S4:S13)</f>
        <v>#DIV/0!</v>
      </c>
      <c r="V16">
        <f>STDEV(V4:V13)</f>
        <v>2.0358678084717181</v>
      </c>
      <c r="W16">
        <f>STDEV(W4:W13)</f>
        <v>0.80593938891898842</v>
      </c>
      <c r="Z16" t="e">
        <f>STDEV(Z4:Z13)</f>
        <v>#DIV/0!</v>
      </c>
      <c r="AA16" t="e">
        <f>STDEV(AA4:AA13)</f>
        <v>#DIV/0!</v>
      </c>
      <c r="AD16">
        <f>STDEV(AD4:AD13)</f>
        <v>1.7771822004541649</v>
      </c>
      <c r="AE16">
        <f>STDEV(AE4:AE13)</f>
        <v>1.8294596124460951</v>
      </c>
    </row>
    <row r="17" spans="1:42" x14ac:dyDescent="0.25">
      <c r="A17" t="s">
        <v>9</v>
      </c>
      <c r="B17">
        <f>2*B16</f>
        <v>1.1238503192151523</v>
      </c>
      <c r="C17">
        <f>2*C16</f>
        <v>1.1967093466855017</v>
      </c>
      <c r="F17">
        <f>2*F16</f>
        <v>2.6562940784316571</v>
      </c>
      <c r="G17">
        <f>2*G16</f>
        <v>1.5364019325105733</v>
      </c>
      <c r="J17" t="e">
        <f>2*J16</f>
        <v>#DIV/0!</v>
      </c>
      <c r="K17" t="e">
        <f>2*K16</f>
        <v>#DIV/0!</v>
      </c>
      <c r="N17">
        <f>2*N16</f>
        <v>1.0330102884289276</v>
      </c>
      <c r="O17">
        <f>2*O16</f>
        <v>1.7397042186660483</v>
      </c>
      <c r="R17" t="e">
        <f>2*R16</f>
        <v>#DIV/0!</v>
      </c>
      <c r="S17" t="e">
        <f>2*S16</f>
        <v>#DIV/0!</v>
      </c>
      <c r="V17">
        <f>2*V16</f>
        <v>4.0717356169434362</v>
      </c>
      <c r="W17">
        <f>2*W16</f>
        <v>1.6118787778379768</v>
      </c>
      <c r="Z17" t="e">
        <f>2*Z16</f>
        <v>#DIV/0!</v>
      </c>
      <c r="AA17" t="e">
        <f>2*AA16</f>
        <v>#DIV/0!</v>
      </c>
      <c r="AD17">
        <f>2*AD16</f>
        <v>3.5543644009083297</v>
      </c>
      <c r="AE17">
        <f>2*AE16</f>
        <v>3.6589192248921902</v>
      </c>
    </row>
    <row r="18" spans="1:42" x14ac:dyDescent="0.25">
      <c r="A18" t="s">
        <v>10</v>
      </c>
      <c r="B18">
        <f>B15+B17</f>
        <v>7.6596003192151505</v>
      </c>
      <c r="C18">
        <f>C15+C17</f>
        <v>4.944289346685502</v>
      </c>
      <c r="F18">
        <f>F15+F17</f>
        <v>8.6641385228761028</v>
      </c>
      <c r="G18">
        <f>G15+G17</f>
        <v>5.4801719325105731</v>
      </c>
      <c r="J18" t="e">
        <f>J15+J17</f>
        <v>#DIV/0!</v>
      </c>
      <c r="K18" t="e">
        <f>K15+K17</f>
        <v>#DIV/0!</v>
      </c>
      <c r="N18">
        <f>N15+N17</f>
        <v>4.6575302884289274</v>
      </c>
      <c r="O18">
        <f>O15+O17</f>
        <v>5.9828142186660482</v>
      </c>
      <c r="R18" t="e">
        <f>R15+R17</f>
        <v>#DIV/0!</v>
      </c>
      <c r="S18" t="e">
        <f>S15+S17</f>
        <v>#DIV/0!</v>
      </c>
      <c r="V18">
        <f>V15+V17</f>
        <v>10.083760616943437</v>
      </c>
      <c r="W18">
        <f>W15+W17</f>
        <v>5.4235898889490874</v>
      </c>
      <c r="Z18" t="e">
        <f>Z15+Z17</f>
        <v>#DIV/0!</v>
      </c>
      <c r="AA18" t="e">
        <f>AA15+AA17</f>
        <v>#DIV/0!</v>
      </c>
      <c r="AD18">
        <f>AD15+AD17</f>
        <v>10.002275512019441</v>
      </c>
      <c r="AE18">
        <f>AE15+AE17</f>
        <v>8.8366942248921916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5.0846</v>
      </c>
      <c r="K26">
        <f t="shared" ref="K26:K36" si="1">AVERAGE(C3,G3,K3,O3,S3,W3,AA3,AE3)</f>
        <v>4.1367999999999991</v>
      </c>
      <c r="N26">
        <f>J27-J26</f>
        <v>-1.3639999999998764E-2</v>
      </c>
      <c r="O26">
        <f>K27-K26</f>
        <v>-0.56415999999999844</v>
      </c>
      <c r="P26" s="1">
        <v>0.1</v>
      </c>
      <c r="Q26">
        <f>N26/J26*100</f>
        <v>-0.26826102348264885</v>
      </c>
      <c r="R26">
        <f>O26/K26*100</f>
        <v>-13.637594275768675</v>
      </c>
      <c r="U26">
        <f>J26</f>
        <v>5.0846</v>
      </c>
      <c r="V26">
        <f>K26</f>
        <v>4.1367999999999991</v>
      </c>
      <c r="W26">
        <f>Q26</f>
        <v>-0.26826102348264885</v>
      </c>
      <c r="X26">
        <f>Q27</f>
        <v>16.251819218817591</v>
      </c>
      <c r="Y26">
        <f>Q28</f>
        <v>-4.3252173228965924</v>
      </c>
      <c r="Z26">
        <f>Q29</f>
        <v>6.7965031664240909</v>
      </c>
      <c r="AA26">
        <f>Q30</f>
        <v>31.019155882468617</v>
      </c>
      <c r="AB26">
        <f>Q31</f>
        <v>31.766510639971656</v>
      </c>
      <c r="AC26">
        <f>Q32</f>
        <v>8.7672579947291656</v>
      </c>
      <c r="AD26">
        <f>Q33</f>
        <v>9.5032057585650804</v>
      </c>
      <c r="AE26">
        <f>Q34</f>
        <v>6.9744916020926011</v>
      </c>
      <c r="AF26">
        <f>Q35</f>
        <v>14.152145694843247</v>
      </c>
      <c r="AG26">
        <f>R26</f>
        <v>-13.637594275768675</v>
      </c>
      <c r="AH26">
        <f>R27</f>
        <v>-8.8000386772384189</v>
      </c>
      <c r="AI26">
        <f>R28</f>
        <v>-17.913846451363355</v>
      </c>
      <c r="AJ26">
        <f>R29</f>
        <v>-2.5971765615934914</v>
      </c>
      <c r="AK26">
        <f>R30</f>
        <v>3.3177818603751672</v>
      </c>
      <c r="AL26">
        <f>R31</f>
        <v>6.1647892090504923</v>
      </c>
      <c r="AM26">
        <f>R32</f>
        <v>16.884064977760609</v>
      </c>
      <c r="AN26">
        <f>R33</f>
        <v>4.4001402049893938</v>
      </c>
      <c r="AO26">
        <f>R34</f>
        <v>-0.63865789982592835</v>
      </c>
      <c r="AP26">
        <f>R35</f>
        <v>18.703829046606081</v>
      </c>
    </row>
    <row r="27" spans="1:42" x14ac:dyDescent="0.25">
      <c r="I27" s="1">
        <v>0.1</v>
      </c>
      <c r="J27">
        <f t="shared" si="0"/>
        <v>5.0709600000000012</v>
      </c>
      <c r="K27">
        <f t="shared" si="1"/>
        <v>3.5726400000000007</v>
      </c>
      <c r="N27">
        <f>J28-J26</f>
        <v>0.82633999999999919</v>
      </c>
      <c r="O27">
        <f>K28-K26</f>
        <v>-0.36403999999999881</v>
      </c>
      <c r="P27" s="1">
        <v>0.2</v>
      </c>
      <c r="Q27">
        <f>N27/J26*100</f>
        <v>16.251819218817591</v>
      </c>
      <c r="R27">
        <f>O27/K26*100</f>
        <v>-8.8000386772384189</v>
      </c>
    </row>
    <row r="28" spans="1:42" x14ac:dyDescent="0.25">
      <c r="I28" s="1">
        <v>0.2</v>
      </c>
      <c r="J28">
        <f t="shared" si="0"/>
        <v>5.9109399999999992</v>
      </c>
      <c r="K28">
        <f t="shared" si="1"/>
        <v>3.7727600000000003</v>
      </c>
      <c r="N28">
        <f>J29-J26</f>
        <v>-0.21992000000000012</v>
      </c>
      <c r="O28">
        <f>K29-K26</f>
        <v>-0.74105999999999916</v>
      </c>
      <c r="P28" s="1">
        <v>0.3</v>
      </c>
      <c r="Q28">
        <f>N28/J26*100</f>
        <v>-4.3252173228965924</v>
      </c>
      <c r="R28">
        <f>O28/K26*100</f>
        <v>-17.913846451363355</v>
      </c>
    </row>
    <row r="29" spans="1:42" x14ac:dyDescent="0.25">
      <c r="I29" s="1">
        <v>0.3</v>
      </c>
      <c r="J29">
        <f t="shared" si="0"/>
        <v>4.8646799999999999</v>
      </c>
      <c r="K29">
        <f t="shared" si="1"/>
        <v>3.39574</v>
      </c>
      <c r="N29">
        <f>J30-J26</f>
        <v>0.3455749999999993</v>
      </c>
      <c r="O29">
        <f>K30-K26</f>
        <v>-0.10743999999999954</v>
      </c>
      <c r="P29" s="1">
        <v>0.4</v>
      </c>
      <c r="Q29">
        <f>N29/J26*100</f>
        <v>6.7965031664240909</v>
      </c>
      <c r="R29">
        <f>O29/K26*100</f>
        <v>-2.5971765615934914</v>
      </c>
    </row>
    <row r="30" spans="1:42" x14ac:dyDescent="0.25">
      <c r="I30" s="1">
        <v>0.4</v>
      </c>
      <c r="J30">
        <f t="shared" si="0"/>
        <v>5.4301749999999993</v>
      </c>
      <c r="K30">
        <f t="shared" si="1"/>
        <v>4.0293599999999996</v>
      </c>
      <c r="N30">
        <f>J31-J26</f>
        <v>1.5771999999999995</v>
      </c>
      <c r="O30">
        <f>K31-K26</f>
        <v>0.13724999999999987</v>
      </c>
      <c r="P30" s="1">
        <v>0.5</v>
      </c>
      <c r="Q30">
        <f>N30/J26*100</f>
        <v>31.019155882468617</v>
      </c>
      <c r="R30">
        <f>O30/K26*100</f>
        <v>3.3177818603751672</v>
      </c>
    </row>
    <row r="31" spans="1:42" x14ac:dyDescent="0.25">
      <c r="I31" s="1">
        <v>0.5</v>
      </c>
      <c r="J31">
        <f t="shared" si="0"/>
        <v>6.6617999999999995</v>
      </c>
      <c r="K31">
        <f t="shared" si="1"/>
        <v>4.274049999999999</v>
      </c>
      <c r="N31">
        <f>J32-J26</f>
        <v>1.6151999999999989</v>
      </c>
      <c r="O31">
        <f>K32-K26</f>
        <v>0.25502500000000072</v>
      </c>
      <c r="P31" s="1">
        <v>0.6</v>
      </c>
      <c r="Q31">
        <f>N31/J26*100</f>
        <v>31.766510639971656</v>
      </c>
      <c r="R31">
        <f>O31/K26*100</f>
        <v>6.1647892090504923</v>
      </c>
    </row>
    <row r="32" spans="1:42" x14ac:dyDescent="0.25">
      <c r="I32" s="1">
        <v>0.6</v>
      </c>
      <c r="J32">
        <f t="shared" si="0"/>
        <v>6.6997999999999989</v>
      </c>
      <c r="K32">
        <f t="shared" si="1"/>
        <v>4.3918249999999999</v>
      </c>
      <c r="N32">
        <f>J33-J26</f>
        <v>0.44577999999999918</v>
      </c>
      <c r="O32">
        <f>K33-K26</f>
        <v>0.69846000000000075</v>
      </c>
      <c r="P32" s="1">
        <v>0.7</v>
      </c>
      <c r="Q32">
        <f>N32/J26*100</f>
        <v>8.7672579947291656</v>
      </c>
      <c r="R32">
        <f>O32/K26*100</f>
        <v>16.884064977760609</v>
      </c>
    </row>
    <row r="33" spans="1:18" x14ac:dyDescent="0.25">
      <c r="I33" s="1">
        <v>0.7</v>
      </c>
      <c r="J33">
        <f t="shared" si="0"/>
        <v>5.5303799999999992</v>
      </c>
      <c r="K33">
        <f t="shared" si="1"/>
        <v>4.8352599999999999</v>
      </c>
      <c r="N33">
        <f>J34-J26</f>
        <v>0.48320000000000007</v>
      </c>
      <c r="O33">
        <f>K34-K26</f>
        <v>0.18202500000000121</v>
      </c>
      <c r="P33" s="1">
        <v>0.8</v>
      </c>
      <c r="Q33">
        <f>N33/J26*100</f>
        <v>9.5032057585650804</v>
      </c>
      <c r="R33">
        <f>O33/K26*100</f>
        <v>4.4001402049893938</v>
      </c>
    </row>
    <row r="34" spans="1:18" x14ac:dyDescent="0.25">
      <c r="I34" s="1">
        <v>0.8</v>
      </c>
      <c r="J34">
        <f t="shared" si="0"/>
        <v>5.5678000000000001</v>
      </c>
      <c r="K34">
        <f t="shared" si="1"/>
        <v>4.3188250000000004</v>
      </c>
      <c r="N34">
        <f>J35-J26</f>
        <v>0.35462500000000041</v>
      </c>
      <c r="O34">
        <f>K35-K26</f>
        <v>-2.6419999999999E-2</v>
      </c>
      <c r="P34" s="1">
        <v>0.9</v>
      </c>
      <c r="Q34">
        <f>N34/J26*100</f>
        <v>6.9744916020926011</v>
      </c>
      <c r="R34">
        <f>O34/K26*100</f>
        <v>-0.63865789982592835</v>
      </c>
    </row>
    <row r="35" spans="1:18" x14ac:dyDescent="0.25">
      <c r="I35" s="1">
        <v>0.9</v>
      </c>
      <c r="J35">
        <f t="shared" si="0"/>
        <v>5.4392250000000004</v>
      </c>
      <c r="K35">
        <f t="shared" si="1"/>
        <v>4.1103800000000001</v>
      </c>
      <c r="N35">
        <f>J36-J26</f>
        <v>0.71957999999999966</v>
      </c>
      <c r="O35">
        <f>K36-K26</f>
        <v>0.77374000000000009</v>
      </c>
      <c r="P35" s="1">
        <v>1</v>
      </c>
      <c r="Q35">
        <f>N35/J26*100</f>
        <v>14.152145694843247</v>
      </c>
      <c r="R35">
        <f>O35/K26*100</f>
        <v>18.703829046606081</v>
      </c>
    </row>
    <row r="36" spans="1:18" x14ac:dyDescent="0.25">
      <c r="I36" s="1">
        <v>1</v>
      </c>
      <c r="J36">
        <f t="shared" si="0"/>
        <v>5.8041799999999997</v>
      </c>
      <c r="K36">
        <f t="shared" si="1"/>
        <v>4.9105399999999992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6.6669999999999998</v>
      </c>
      <c r="C41">
        <f>C3</f>
        <v>4.0427999999999997</v>
      </c>
    </row>
    <row r="42" spans="1:18" x14ac:dyDescent="0.25">
      <c r="A42" s="1">
        <v>2</v>
      </c>
      <c r="B42">
        <f>F3</f>
        <v>5.0309999999999997</v>
      </c>
      <c r="C42">
        <f>G3</f>
        <v>3.4133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3.6206</v>
      </c>
      <c r="C44">
        <f>O3</f>
        <v>5.2832999999999997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4.3703000000000003</v>
      </c>
      <c r="C46">
        <f>W3</f>
        <v>3.7995000000000001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5.7340999999999998</v>
      </c>
      <c r="C48">
        <f>AE3</f>
        <v>4.1451000000000002</v>
      </c>
    </row>
    <row r="50" spans="1:3" x14ac:dyDescent="0.25">
      <c r="A50" t="s">
        <v>19</v>
      </c>
      <c r="B50">
        <f>AVERAGE(B41:B48)</f>
        <v>3.1778750000000002</v>
      </c>
      <c r="C50">
        <f>AVERAGE(C41:C48)</f>
        <v>2.5854999999999997</v>
      </c>
    </row>
    <row r="51" spans="1:3" x14ac:dyDescent="0.25">
      <c r="A51" t="s">
        <v>8</v>
      </c>
      <c r="B51">
        <f>STDEV(B41:B48)</f>
        <v>2.7789233047299859</v>
      </c>
      <c r="C51">
        <f>STDEV(C41:C48)</f>
        <v>2.2054374324771557</v>
      </c>
    </row>
    <row r="52" spans="1:3" x14ac:dyDescent="0.25">
      <c r="A52" t="s">
        <v>20</v>
      </c>
      <c r="B52">
        <f>1.5*B51</f>
        <v>4.1683849570949789</v>
      </c>
      <c r="C52">
        <f>1.5*C51</f>
        <v>3.3081561487157334</v>
      </c>
    </row>
    <row r="53" spans="1:3" x14ac:dyDescent="0.25">
      <c r="A53" t="s">
        <v>9</v>
      </c>
      <c r="B53">
        <f>2*B51</f>
        <v>5.5578466094599719</v>
      </c>
      <c r="C53">
        <f>2*C51</f>
        <v>4.4108748649543115</v>
      </c>
    </row>
    <row r="54" spans="1:3" x14ac:dyDescent="0.25">
      <c r="A54" t="s">
        <v>21</v>
      </c>
      <c r="B54">
        <f>B50+B52</f>
        <v>7.3462599570949791</v>
      </c>
      <c r="C54">
        <f>C50+C52</f>
        <v>5.8936561487157331</v>
      </c>
    </row>
    <row r="55" spans="1:3" x14ac:dyDescent="0.25">
      <c r="A55" t="s">
        <v>10</v>
      </c>
      <c r="B55">
        <f>B50+B53</f>
        <v>8.7357216094599721</v>
      </c>
      <c r="C55">
        <f>C50+C53</f>
        <v>6.9963748649543112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2015-03-24T23:41:25Z</dcterms:created>
  <dcterms:modified xsi:type="dcterms:W3CDTF">2015-04-23T03:56:35Z</dcterms:modified>
</cp:coreProperties>
</file>