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4\434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B51" i="1" s="1"/>
  <c r="N28" i="1"/>
  <c r="Q28" i="1" s="1"/>
  <c r="Y26" i="1" s="1"/>
  <c r="K36" i="1"/>
  <c r="O35" i="1" s="1"/>
  <c r="R35" i="1" s="1"/>
  <c r="AP26" i="1" s="1"/>
  <c r="K35" i="1"/>
  <c r="K34" i="1"/>
  <c r="K33" i="1"/>
  <c r="K32" i="1"/>
  <c r="K31" i="1"/>
  <c r="K30" i="1"/>
  <c r="K29" i="1"/>
  <c r="O28" i="1" s="1"/>
  <c r="R28" i="1" s="1"/>
  <c r="AI26" i="1" s="1"/>
  <c r="K28" i="1"/>
  <c r="O27" i="1" s="1"/>
  <c r="R27" i="1" s="1"/>
  <c r="AH26" i="1" s="1"/>
  <c r="K27" i="1"/>
  <c r="O26" i="1" s="1"/>
  <c r="R26" i="1" s="1"/>
  <c r="AG26" i="1" s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D18" i="1" s="1"/>
  <c r="AA16" i="1"/>
  <c r="AA17" i="1" s="1"/>
  <c r="Z16" i="1"/>
  <c r="Z17" i="1" s="1"/>
  <c r="AA15" i="1"/>
  <c r="Z15" i="1"/>
  <c r="W16" i="1"/>
  <c r="W17" i="1" s="1"/>
  <c r="V16" i="1"/>
  <c r="V17" i="1" s="1"/>
  <c r="W15" i="1"/>
  <c r="W18" i="1" s="1"/>
  <c r="V15" i="1"/>
  <c r="V18" i="1" s="1"/>
  <c r="S16" i="1"/>
  <c r="S17" i="1" s="1"/>
  <c r="R16" i="1"/>
  <c r="R17" i="1" s="1"/>
  <c r="S15" i="1"/>
  <c r="R15" i="1"/>
  <c r="O16" i="1"/>
  <c r="O17" i="1" s="1"/>
  <c r="N16" i="1"/>
  <c r="N17" i="1" s="1"/>
  <c r="O15" i="1"/>
  <c r="O18" i="1" s="1"/>
  <c r="N15" i="1"/>
  <c r="N18" i="1" s="1"/>
  <c r="K16" i="1"/>
  <c r="K17" i="1" s="1"/>
  <c r="J16" i="1"/>
  <c r="J17" i="1" s="1"/>
  <c r="K15" i="1"/>
  <c r="J15" i="1"/>
  <c r="G16" i="1"/>
  <c r="G17" i="1" s="1"/>
  <c r="F16" i="1"/>
  <c r="F17" i="1" s="1"/>
  <c r="G15" i="1"/>
  <c r="G18" i="1" s="1"/>
  <c r="F15" i="1"/>
  <c r="F18" i="1" s="1"/>
  <c r="C16" i="1"/>
  <c r="C17" i="1" s="1"/>
  <c r="B16" i="1"/>
  <c r="B17" i="1" s="1"/>
  <c r="C15" i="1"/>
  <c r="B15" i="1"/>
  <c r="C51" i="1" l="1"/>
  <c r="C52" i="1" s="1"/>
  <c r="N29" i="1"/>
  <c r="Q29" i="1" s="1"/>
  <c r="Z26" i="1" s="1"/>
  <c r="O30" i="1"/>
  <c r="R30" i="1" s="1"/>
  <c r="AK26" i="1" s="1"/>
  <c r="O31" i="1"/>
  <c r="R31" i="1" s="1"/>
  <c r="AL26" i="1" s="1"/>
  <c r="O32" i="1"/>
  <c r="R32" i="1" s="1"/>
  <c r="AM26" i="1" s="1"/>
  <c r="O33" i="1"/>
  <c r="R33" i="1" s="1"/>
  <c r="AN26" i="1" s="1"/>
  <c r="O34" i="1"/>
  <c r="R34" i="1" s="1"/>
  <c r="AO26" i="1" s="1"/>
  <c r="B53" i="1"/>
  <c r="B52" i="1"/>
  <c r="C53" i="1"/>
  <c r="B18" i="1"/>
  <c r="J18" i="1"/>
  <c r="R18" i="1"/>
  <c r="Z18" i="1"/>
  <c r="C18" i="1"/>
  <c r="K18" i="1"/>
  <c r="S18" i="1"/>
  <c r="AA18" i="1"/>
  <c r="N30" i="1"/>
  <c r="Q30" i="1" s="1"/>
  <c r="AA26" i="1" s="1"/>
  <c r="O29" i="1"/>
  <c r="R29" i="1" s="1"/>
  <c r="AJ26" i="1" s="1"/>
  <c r="N32" i="1"/>
  <c r="Q32" i="1" s="1"/>
  <c r="AC26" i="1" s="1"/>
  <c r="N31" i="1"/>
  <c r="Q31" i="1" s="1"/>
  <c r="AB26" i="1" s="1"/>
  <c r="B50" i="1"/>
  <c r="N33" i="1"/>
  <c r="Q33" i="1" s="1"/>
  <c r="AD26" i="1" s="1"/>
  <c r="C50" i="1"/>
  <c r="C55" i="1" l="1"/>
  <c r="C54" i="1"/>
  <c r="B55" i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<sst xmlns="http://schemas.openxmlformats.org/spreadsheetml/2006/main" count="48" uniqueCount="22">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</sst>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F4" sqref="F4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E3" s="1">
        <v>434</v>
      </c>
      <c r="F3">
        <v>5.5544000000000002</v>
      </c>
      <c r="G3">
        <v>5.2793000000000001</v>
      </c>
      <c r="I3" s="1">
        <v>434</v>
      </c>
      <c r="J3">
        <v>5.6440999999999999</v>
      </c>
      <c r="K3">
        <v>7.2595000000000001</v>
      </c>
      <c r="M3" s="1">
        <v>434</v>
      </c>
      <c r="N3">
        <v>4.9888000000000003</v>
      </c>
      <c r="O3">
        <v>7.1375000000000002</v>
      </c>
      <c r="Q3" s="1">
        <v>434</v>
      </c>
      <c r="R3">
        <v>5.38</v>
      </c>
      <c r="S3">
        <v>6.3422000000000001</v>
      </c>
      <c r="U3" s="1">
        <v>434</v>
      </c>
      <c r="V3">
        <v>5.0993000000000004</v>
      </c>
      <c r="W3">
        <v>6.1365999999999996</v>
      </c>
      <c r="Y3" s="1">
        <v>434</v>
      </c>
      <c r="AC3" s="1">
        <v>434</v>
      </c>
      <c r="AD3">
        <v>5.4650999999999996</v>
      </c>
      <c r="AE3">
        <v>8.3480000000000008</v>
      </c>
    </row>
    <row r="4" spans="1:31" x14ac:dyDescent="0.25">
      <c r="A4" s="1">
        <v>0.1</v>
      </c>
      <c r="E4" s="1">
        <v>0.1</v>
      </c>
      <c r="G4">
        <v>5.8715000000000002</v>
      </c>
      <c r="I4" s="1">
        <v>0.1</v>
      </c>
      <c r="J4">
        <v>5.3156999999999996</v>
      </c>
      <c r="K4">
        <v>6.8207000000000004</v>
      </c>
      <c r="M4" s="1">
        <v>0.1</v>
      </c>
      <c r="N4">
        <v>5.4177999999999997</v>
      </c>
      <c r="O4">
        <v>5.5937999999999999</v>
      </c>
      <c r="Q4" s="1">
        <v>0.1</v>
      </c>
      <c r="R4">
        <v>5.4847000000000001</v>
      </c>
      <c r="S4">
        <v>7.9457000000000004</v>
      </c>
      <c r="U4" s="1">
        <v>0.1</v>
      </c>
      <c r="V4">
        <v>4.1584000000000003</v>
      </c>
      <c r="W4">
        <v>5.6847000000000003</v>
      </c>
      <c r="Y4" s="1">
        <v>0.1</v>
      </c>
      <c r="AC4" s="1">
        <v>0.1</v>
      </c>
      <c r="AD4">
        <v>5.1257999999999999</v>
      </c>
      <c r="AE4">
        <v>10.096</v>
      </c>
    </row>
    <row r="5" spans="1:31" x14ac:dyDescent="0.25">
      <c r="A5" s="1">
        <v>0.2</v>
      </c>
      <c r="E5" s="1">
        <v>0.2</v>
      </c>
      <c r="F5">
        <v>5.6083999999999996</v>
      </c>
      <c r="G5">
        <v>7.1696999999999997</v>
      </c>
      <c r="I5" s="1">
        <v>0.2</v>
      </c>
      <c r="J5">
        <v>4.4528999999999996</v>
      </c>
      <c r="K5">
        <v>7.5536000000000003</v>
      </c>
      <c r="M5" s="1">
        <v>0.2</v>
      </c>
      <c r="N5">
        <v>5.1468999999999996</v>
      </c>
      <c r="O5">
        <v>5.8433000000000002</v>
      </c>
      <c r="Q5" s="1">
        <v>0.2</v>
      </c>
      <c r="R5">
        <v>5.9619999999999997</v>
      </c>
      <c r="S5">
        <v>5.2028999999999996</v>
      </c>
      <c r="U5" s="1">
        <v>0.2</v>
      </c>
      <c r="V5">
        <v>4.9309000000000003</v>
      </c>
      <c r="W5">
        <v>5.3955000000000002</v>
      </c>
      <c r="Y5" s="1">
        <v>0.2</v>
      </c>
      <c r="AC5" s="1">
        <v>0.2</v>
      </c>
      <c r="AD5">
        <v>5.2586000000000004</v>
      </c>
      <c r="AE5">
        <v>7.8452000000000002</v>
      </c>
    </row>
    <row r="6" spans="1:31" x14ac:dyDescent="0.25">
      <c r="A6" s="1">
        <v>0.3</v>
      </c>
      <c r="E6" s="1">
        <v>0.3</v>
      </c>
      <c r="F6">
        <v>3.7079</v>
      </c>
      <c r="G6">
        <v>8.2591999999999999</v>
      </c>
      <c r="I6" s="1">
        <v>0.3</v>
      </c>
      <c r="J6">
        <v>4.4082999999999997</v>
      </c>
      <c r="K6">
        <v>6.7453000000000003</v>
      </c>
      <c r="M6" s="1">
        <v>0.3</v>
      </c>
      <c r="N6">
        <v>6.2590000000000003</v>
      </c>
      <c r="O6">
        <v>5.1561000000000003</v>
      </c>
      <c r="Q6" s="1">
        <v>0.3</v>
      </c>
      <c r="R6">
        <v>6.5164999999999997</v>
      </c>
      <c r="S6">
        <v>5.1860999999999997</v>
      </c>
      <c r="U6" s="1">
        <v>0.3</v>
      </c>
      <c r="V6">
        <v>6.1744000000000003</v>
      </c>
      <c r="Y6" s="1">
        <v>0.3</v>
      </c>
      <c r="AC6" s="1">
        <v>0.3</v>
      </c>
      <c r="AE6">
        <v>10.468</v>
      </c>
    </row>
    <row r="7" spans="1:31" x14ac:dyDescent="0.25">
      <c r="A7" s="1">
        <v>0.4</v>
      </c>
      <c r="E7" s="1">
        <v>0.4</v>
      </c>
      <c r="F7">
        <v>3.8054000000000001</v>
      </c>
      <c r="I7" s="1">
        <v>0.4</v>
      </c>
      <c r="J7">
        <v>4.8470000000000004</v>
      </c>
      <c r="K7">
        <v>9.3747000000000007</v>
      </c>
      <c r="M7" s="1">
        <v>0.4</v>
      </c>
      <c r="N7">
        <v>6.1135000000000002</v>
      </c>
      <c r="O7">
        <v>5.9524999999999997</v>
      </c>
      <c r="Q7" s="1">
        <v>0.4</v>
      </c>
      <c r="R7">
        <v>4.0259999999999998</v>
      </c>
      <c r="S7">
        <v>6.5629999999999997</v>
      </c>
      <c r="U7" s="1">
        <v>0.4</v>
      </c>
      <c r="V7">
        <v>6.5811000000000002</v>
      </c>
      <c r="W7">
        <v>4.6999000000000004</v>
      </c>
      <c r="Y7" s="1">
        <v>0.4</v>
      </c>
      <c r="AC7" s="1">
        <v>0.4</v>
      </c>
      <c r="AD7">
        <v>7.4348999999999998</v>
      </c>
      <c r="AE7">
        <v>7.0336999999999996</v>
      </c>
    </row>
    <row r="8" spans="1:31" x14ac:dyDescent="0.25">
      <c r="A8" s="1">
        <v>0.5</v>
      </c>
      <c r="E8" s="1">
        <v>0.5</v>
      </c>
      <c r="F8">
        <v>3.8576000000000001</v>
      </c>
      <c r="G8">
        <v>8.4283999999999999</v>
      </c>
      <c r="I8" s="1">
        <v>0.5</v>
      </c>
      <c r="J8">
        <v>5.0674000000000001</v>
      </c>
      <c r="K8">
        <v>7.6947999999999999</v>
      </c>
      <c r="M8" s="1">
        <v>0.5</v>
      </c>
      <c r="N8">
        <v>5.8244999999999996</v>
      </c>
      <c r="O8">
        <v>6.8559999999999999</v>
      </c>
      <c r="Q8" s="1">
        <v>0.5</v>
      </c>
      <c r="R8">
        <v>4.5464000000000002</v>
      </c>
      <c r="S8">
        <v>5.78</v>
      </c>
      <c r="U8" s="1">
        <v>0.5</v>
      </c>
      <c r="V8">
        <v>6.4255000000000004</v>
      </c>
      <c r="W8">
        <v>5.2548000000000004</v>
      </c>
      <c r="Y8" s="1">
        <v>0.5</v>
      </c>
      <c r="AC8" s="1">
        <v>0.5</v>
      </c>
      <c r="AD8">
        <v>5.5563000000000002</v>
      </c>
      <c r="AE8">
        <v>10.3338</v>
      </c>
    </row>
    <row r="9" spans="1:31" x14ac:dyDescent="0.25">
      <c r="A9" s="1">
        <v>0.6</v>
      </c>
      <c r="E9" s="1">
        <v>0.6</v>
      </c>
      <c r="F9">
        <v>4.3472999999999997</v>
      </c>
      <c r="G9">
        <v>6.6195000000000004</v>
      </c>
      <c r="I9" s="1">
        <v>0.6</v>
      </c>
      <c r="J9">
        <v>3.6526999999999998</v>
      </c>
      <c r="K9">
        <v>5.9286000000000003</v>
      </c>
      <c r="M9" s="1">
        <v>0.6</v>
      </c>
      <c r="N9">
        <v>4.8201999999999998</v>
      </c>
      <c r="O9">
        <v>7.1771000000000003</v>
      </c>
      <c r="Q9" s="1">
        <v>0.6</v>
      </c>
      <c r="R9">
        <v>5.3124000000000002</v>
      </c>
      <c r="S9">
        <v>4.3635000000000002</v>
      </c>
      <c r="U9" s="1">
        <v>0.6</v>
      </c>
      <c r="V9">
        <v>5.1538000000000004</v>
      </c>
      <c r="W9">
        <v>4.8776999999999999</v>
      </c>
      <c r="Y9" s="1">
        <v>0.6</v>
      </c>
      <c r="AC9" s="1">
        <v>0.6</v>
      </c>
      <c r="AD9">
        <v>5.0759999999999996</v>
      </c>
      <c r="AE9">
        <v>9.4356000000000009</v>
      </c>
    </row>
    <row r="10" spans="1:31" x14ac:dyDescent="0.25">
      <c r="A10" s="1">
        <v>0.7</v>
      </c>
      <c r="E10" s="1">
        <v>0.7</v>
      </c>
      <c r="F10">
        <v>6.1</v>
      </c>
      <c r="G10">
        <v>6.4492000000000003</v>
      </c>
      <c r="I10" s="1">
        <v>0.7</v>
      </c>
      <c r="J10">
        <v>5.1021999999999998</v>
      </c>
      <c r="K10">
        <v>4.8281999999999998</v>
      </c>
      <c r="M10" s="1">
        <v>0.7</v>
      </c>
      <c r="N10">
        <v>6.319</v>
      </c>
      <c r="O10">
        <v>5.8685</v>
      </c>
      <c r="Q10" s="1">
        <v>0.7</v>
      </c>
      <c r="R10">
        <v>5.1989999999999998</v>
      </c>
      <c r="S10">
        <v>6.7229999999999999</v>
      </c>
      <c r="U10" s="1">
        <v>0.7</v>
      </c>
      <c r="V10">
        <v>5.6730999999999998</v>
      </c>
      <c r="W10">
        <v>5.0609000000000002</v>
      </c>
      <c r="Y10" s="1">
        <v>0.7</v>
      </c>
      <c r="AC10" s="1">
        <v>0.7</v>
      </c>
      <c r="AD10">
        <v>5.7954999999999997</v>
      </c>
      <c r="AE10">
        <v>6.6013000000000002</v>
      </c>
    </row>
    <row r="11" spans="1:31" x14ac:dyDescent="0.25">
      <c r="A11" s="1">
        <v>0.8</v>
      </c>
      <c r="E11" s="1">
        <v>0.8</v>
      </c>
      <c r="F11">
        <v>5.3861999999999997</v>
      </c>
      <c r="G11">
        <v>5.0007000000000001</v>
      </c>
      <c r="I11" s="1">
        <v>0.8</v>
      </c>
      <c r="J11">
        <v>4.0267999999999997</v>
      </c>
      <c r="K11">
        <v>7.6486000000000001</v>
      </c>
      <c r="M11" s="1">
        <v>0.8</v>
      </c>
      <c r="N11">
        <v>7.7248999999999999</v>
      </c>
      <c r="O11">
        <v>5.0256999999999996</v>
      </c>
      <c r="Q11" s="1">
        <v>0.8</v>
      </c>
      <c r="R11">
        <v>4.7068000000000003</v>
      </c>
      <c r="S11">
        <v>5.7253999999999996</v>
      </c>
      <c r="U11" s="1">
        <v>0.8</v>
      </c>
      <c r="V11">
        <v>5.6676000000000002</v>
      </c>
      <c r="W11">
        <v>5.4222000000000001</v>
      </c>
      <c r="Y11" s="1">
        <v>0.8</v>
      </c>
      <c r="AC11" s="1">
        <v>0.8</v>
      </c>
      <c r="AD11">
        <v>4.8631000000000002</v>
      </c>
      <c r="AE11">
        <v>6.9138000000000002</v>
      </c>
    </row>
    <row r="12" spans="1:31" x14ac:dyDescent="0.25">
      <c r="A12" s="1">
        <v>0.9</v>
      </c>
      <c r="E12" s="1">
        <v>0.9</v>
      </c>
      <c r="F12">
        <v>4.7854000000000001</v>
      </c>
      <c r="G12">
        <v>6.8772000000000002</v>
      </c>
      <c r="I12" s="1">
        <v>0.9</v>
      </c>
      <c r="J12">
        <v>4.8029000000000002</v>
      </c>
      <c r="K12">
        <v>7.0616000000000003</v>
      </c>
      <c r="M12" s="1">
        <v>0.9</v>
      </c>
      <c r="N12">
        <v>7.0251999999999999</v>
      </c>
      <c r="Q12" s="1">
        <v>0.9</v>
      </c>
      <c r="R12">
        <v>4.9025999999999996</v>
      </c>
      <c r="S12">
        <v>7.2489999999999997</v>
      </c>
      <c r="U12" s="1">
        <v>0.9</v>
      </c>
      <c r="V12">
        <v>5.6026999999999996</v>
      </c>
      <c r="W12">
        <v>4.8845000000000001</v>
      </c>
      <c r="Y12" s="1">
        <v>0.9</v>
      </c>
      <c r="AC12" s="1">
        <v>0.9</v>
      </c>
      <c r="AD12">
        <v>5.8798000000000004</v>
      </c>
      <c r="AE12">
        <v>8.3003</v>
      </c>
    </row>
    <row r="13" spans="1:31" x14ac:dyDescent="0.25">
      <c r="A13" s="1">
        <v>1</v>
      </c>
      <c r="E13" s="1">
        <v>1</v>
      </c>
      <c r="F13">
        <v>5.9085000000000001</v>
      </c>
      <c r="G13">
        <v>4.7084999999999999</v>
      </c>
      <c r="I13" s="1">
        <v>1</v>
      </c>
      <c r="J13">
        <v>5.8476999999999997</v>
      </c>
      <c r="K13">
        <v>7.0248999999999997</v>
      </c>
      <c r="M13" s="1">
        <v>1</v>
      </c>
      <c r="N13">
        <v>8.6064000000000007</v>
      </c>
      <c r="O13">
        <v>6.0362999999999998</v>
      </c>
      <c r="Q13" s="1">
        <v>1</v>
      </c>
      <c r="R13">
        <v>3.4872999999999998</v>
      </c>
      <c r="S13">
        <v>7.8667999999999996</v>
      </c>
      <c r="U13" s="1">
        <v>1</v>
      </c>
      <c r="V13">
        <v>4.0526999999999997</v>
      </c>
      <c r="W13">
        <v>5.6014999999999997</v>
      </c>
      <c r="Y13" s="1">
        <v>1</v>
      </c>
      <c r="AC13" s="1">
        <v>1</v>
      </c>
      <c r="AD13">
        <v>4.2572000000000001</v>
      </c>
      <c r="AE13">
        <v>12.442399999999999</v>
      </c>
    </row>
    <row r="15" spans="1:31" x14ac:dyDescent="0.25">
      <c r="A15" t="s">
        <v>7</v>
      </c>
      <c r="B15" t="e">
        <f>AVERAGE(B4:B13)</f>
        <v>#DIV/0!</v>
      </c>
      <c r="C15" t="e">
        <f>AVERAGE(C4:C13)</f>
        <v>#DIV/0!</v>
      </c>
      <c r="F15">
        <f>AVERAGE(F4:F13)</f>
        <v>4.8340777777777788</v>
      </c>
      <c r="G15">
        <f>AVERAGE(G4:G13)</f>
        <v>6.5982111111111115</v>
      </c>
      <c r="J15">
        <f>AVERAGE(J4:J13)</f>
        <v>4.7523600000000004</v>
      </c>
      <c r="K15">
        <f>AVERAGE(K4:K13)</f>
        <v>7.0681000000000012</v>
      </c>
      <c r="N15">
        <f>AVERAGE(N4:N13)</f>
        <v>6.3257399999999997</v>
      </c>
      <c r="O15">
        <f>AVERAGE(O4:O13)</f>
        <v>5.9454777777777785</v>
      </c>
      <c r="R15">
        <f>AVERAGE(R4:R13)</f>
        <v>5.0143700000000004</v>
      </c>
      <c r="S15">
        <f>AVERAGE(S4:S13)</f>
        <v>6.2605399999999998</v>
      </c>
      <c r="V15">
        <f>AVERAGE(V4:V13)</f>
        <v>5.4420200000000003</v>
      </c>
      <c r="W15">
        <f>AVERAGE(W4:W13)</f>
        <v>5.2090777777777788</v>
      </c>
      <c r="Z15" t="e">
        <f>AVERAGE(Z4:Z13)</f>
        <v>#DIV/0!</v>
      </c>
      <c r="AA15" t="e">
        <f>AVERAGE(AA4:AA13)</f>
        <v>#DIV/0!</v>
      </c>
      <c r="AD15">
        <f>AVERAGE(AD4:AD13)</f>
        <v>5.4719111111111109</v>
      </c>
      <c r="AE15">
        <f>AVERAGE(AE4:AE13)</f>
        <v>8.9470100000000006</v>
      </c>
    </row>
    <row r="16" spans="1:31" x14ac:dyDescent="0.25">
      <c r="A16" t="s">
        <v>8</v>
      </c>
      <c r="B16" t="e">
        <f>STDEV(B4:B13)</f>
        <v>#DIV/0!</v>
      </c>
      <c r="C16" t="e">
        <f>STDEV(C4:C13)</f>
        <v>#DIV/0!</v>
      </c>
      <c r="F16">
        <f>STDEV(F4:F13)</f>
        <v>0.94740707826384019</v>
      </c>
      <c r="G16">
        <f>STDEV(G4:G13)</f>
        <v>1.2838772433963841</v>
      </c>
      <c r="J16">
        <f>STDEV(J4:J13)</f>
        <v>0.64066058998158892</v>
      </c>
      <c r="K16">
        <f>STDEV(K4:K13)</f>
        <v>1.191114058350407</v>
      </c>
      <c r="N16">
        <f>STDEV(N4:N13)</f>
        <v>1.1751954695094615</v>
      </c>
      <c r="O16">
        <f>STDEV(O4:O13)</f>
        <v>0.7038637630567679</v>
      </c>
      <c r="R16">
        <f>STDEV(R4:R13)</f>
        <v>0.89028231358871746</v>
      </c>
      <c r="S16">
        <f>STDEV(S4:S13)</f>
        <v>1.2060642070617782</v>
      </c>
      <c r="V16">
        <f>STDEV(V4:V13)</f>
        <v>0.87263482091117184</v>
      </c>
      <c r="W16">
        <f>STDEV(W4:W13)</f>
        <v>0.34620390948752205</v>
      </c>
      <c r="Z16" t="e">
        <f>STDEV(Z4:Z13)</f>
        <v>#DIV/0!</v>
      </c>
      <c r="AA16" t="e">
        <f>STDEV(AA4:AA13)</f>
        <v>#DIV/0!</v>
      </c>
      <c r="AD16">
        <f>STDEV(AD4:AD13)</f>
        <v>0.88739394921935144</v>
      </c>
      <c r="AE16">
        <f>STDEV(AE4:AE13)</f>
        <v>1.9131857988705625</v>
      </c>
    </row>
    <row r="17" spans="1:42" x14ac:dyDescent="0.25">
      <c r="A17" t="s">
        <v>9</v>
      </c>
      <c r="B17" t="e">
        <f>2*B16</f>
        <v>#DIV/0!</v>
      </c>
      <c r="C17" t="e">
        <f>2*C16</f>
        <v>#DIV/0!</v>
      </c>
      <c r="F17">
        <f>2*F16</f>
        <v>1.8948141565276804</v>
      </c>
      <c r="G17">
        <f>2*G16</f>
        <v>2.5677544867927682</v>
      </c>
      <c r="J17">
        <f>2*J16</f>
        <v>1.2813211799631778</v>
      </c>
      <c r="K17">
        <f>2*K16</f>
        <v>2.3822281167008139</v>
      </c>
      <c r="N17">
        <f>2*N16</f>
        <v>2.350390939018923</v>
      </c>
      <c r="O17">
        <f>2*O16</f>
        <v>1.4077275261135358</v>
      </c>
      <c r="R17">
        <f>2*R16</f>
        <v>1.7805646271774349</v>
      </c>
      <c r="S17">
        <f>2*S16</f>
        <v>2.4121284141235564</v>
      </c>
      <c r="V17">
        <f>2*V16</f>
        <v>1.7452696418223437</v>
      </c>
      <c r="W17">
        <f>2*W16</f>
        <v>0.69240781897504411</v>
      </c>
      <c r="Z17" t="e">
        <f>2*Z16</f>
        <v>#DIV/0!</v>
      </c>
      <c r="AA17" t="e">
        <f>2*AA16</f>
        <v>#DIV/0!</v>
      </c>
      <c r="AD17">
        <f>2*AD16</f>
        <v>1.7747878984387029</v>
      </c>
      <c r="AE17">
        <f>2*AE16</f>
        <v>3.826371597741125</v>
      </c>
    </row>
    <row r="18" spans="1:42" x14ac:dyDescent="0.25">
      <c r="A18" t="s">
        <v>10</v>
      </c>
      <c r="B18" t="e">
        <f>B15+B17</f>
        <v>#DIV/0!</v>
      </c>
      <c r="C18" t="e">
        <f>C15+C17</f>
        <v>#DIV/0!</v>
      </c>
      <c r="F18">
        <f>F15+F17</f>
        <v>6.7288919343054587</v>
      </c>
      <c r="G18">
        <f>G15+G17</f>
        <v>9.1659655979038792</v>
      </c>
      <c r="J18">
        <f>J15+J17</f>
        <v>6.0336811799631782</v>
      </c>
      <c r="K18">
        <f>K15+K17</f>
        <v>9.4503281167008151</v>
      </c>
      <c r="N18">
        <f>N15+N17</f>
        <v>8.6761309390189219</v>
      </c>
      <c r="O18">
        <f>O15+O17</f>
        <v>7.3532053038913148</v>
      </c>
      <c r="R18">
        <f>R15+R17</f>
        <v>6.7949346271774349</v>
      </c>
      <c r="S18">
        <f>S15+S17</f>
        <v>8.6726684141235566</v>
      </c>
      <c r="V18">
        <f>V15+V17</f>
        <v>7.1872896418223444</v>
      </c>
      <c r="W18">
        <f>W15+W17</f>
        <v>5.9014855967528232</v>
      </c>
      <c r="Z18" t="e">
        <f>Z15+Z17</f>
        <v>#DIV/0!</v>
      </c>
      <c r="AA18" t="e">
        <f>AA15+AA17</f>
        <v>#DIV/0!</v>
      </c>
      <c r="AD18">
        <f>AD15+AD17</f>
        <v>7.2466990095498138</v>
      </c>
      <c r="AE18">
        <f>AE15+AE17</f>
        <v>12.773381597741125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5.3552833333333325</v>
      </c>
      <c r="K26">
        <f t="shared" ref="K26:K36" si="1">AVERAGE(C3,G3,K3,O3,S3,W3,AA3,AE3)</f>
        <v>6.7505166666666669</v>
      </c>
      <c r="N26">
        <f>J27-J26</f>
        <v>-0.25480333333333238</v>
      </c>
      <c r="O26">
        <f>K27-K26</f>
        <v>0.25154999999999994</v>
      </c>
      <c r="P26" s="1">
        <v>0.1</v>
      </c>
      <c r="Q26">
        <f>N26/J26*100</f>
        <v>-4.7579804367649219</v>
      </c>
      <c r="R26">
        <f>O26/K26*100</f>
        <v>3.7263814374702173</v>
      </c>
      <c r="U26">
        <f>J26</f>
        <v>5.3552833333333325</v>
      </c>
      <c r="V26">
        <f>K26</f>
        <v>6.7505166666666669</v>
      </c>
      <c r="W26">
        <f>Q26</f>
        <v>-4.7579804367649219</v>
      </c>
      <c r="X26">
        <f>Q27</f>
        <v>-2.4026117510122247</v>
      </c>
      <c r="Y26">
        <f>Q28</f>
        <v>1.081859970060733</v>
      </c>
      <c r="Z26">
        <f>Q29</f>
        <v>2.1044638161068403</v>
      </c>
      <c r="AA26">
        <f>Q30</f>
        <v>-2.6578114447725891</v>
      </c>
      <c r="AB26">
        <f>Q31</f>
        <v>-11.730782996231124</v>
      </c>
      <c r="AC26">
        <f>Q32</f>
        <v>6.4020889028591617</v>
      </c>
      <c r="AD26">
        <f>Q33</f>
        <v>0.75844104109029764</v>
      </c>
      <c r="AE26">
        <f>Q34</f>
        <v>2.6979587136690761</v>
      </c>
      <c r="AF26">
        <f>Q35</f>
        <v>8.7452577983736429E-2</v>
      </c>
      <c r="AG26">
        <f>R26</f>
        <v>3.7263814374702173</v>
      </c>
      <c r="AH26">
        <f>R27</f>
        <v>-3.6858907096000162</v>
      </c>
      <c r="AI26">
        <f>R28</f>
        <v>6.1095076673143609</v>
      </c>
      <c r="AJ26">
        <f>R29</f>
        <v>-0.38155104177210442</v>
      </c>
      <c r="AK26">
        <f>R30</f>
        <v>9.4923598440613315</v>
      </c>
      <c r="AL26">
        <f>R31</f>
        <v>-5.1875041663477663</v>
      </c>
      <c r="AM26">
        <f>R32</f>
        <v>-12.275603595774154</v>
      </c>
      <c r="AN26">
        <f>R33</f>
        <v>-11.76872881335008</v>
      </c>
      <c r="AO26">
        <f>R34</f>
        <v>1.8369458140241004</v>
      </c>
      <c r="AP26">
        <f>R35</f>
        <v>7.8445847354893754</v>
      </c>
    </row>
    <row r="27" spans="1:42" x14ac:dyDescent="0.25">
      <c r="I27" s="1">
        <v>0.1</v>
      </c>
      <c r="J27">
        <f t="shared" si="0"/>
        <v>5.1004800000000001</v>
      </c>
      <c r="K27">
        <f t="shared" si="1"/>
        <v>7.0020666666666669</v>
      </c>
      <c r="N27">
        <f>J28-J26</f>
        <v>-0.12866666666666582</v>
      </c>
      <c r="O27">
        <f>K28-K26</f>
        <v>-0.24881666666666735</v>
      </c>
      <c r="P27" s="1">
        <v>0.2</v>
      </c>
      <c r="Q27">
        <f>N27/J26*100</f>
        <v>-2.4026117510122247</v>
      </c>
      <c r="R27">
        <f>O27/K26*100</f>
        <v>-3.6858907096000162</v>
      </c>
    </row>
    <row r="28" spans="1:42" x14ac:dyDescent="0.25">
      <c r="I28" s="1">
        <v>0.2</v>
      </c>
      <c r="J28">
        <f t="shared" si="0"/>
        <v>5.2266166666666667</v>
      </c>
      <c r="K28">
        <f t="shared" si="1"/>
        <v>6.5016999999999996</v>
      </c>
      <c r="N28">
        <f>J29-J26</f>
        <v>5.7936666666667413E-2</v>
      </c>
      <c r="O28">
        <f>K29-K26</f>
        <v>0.41242333333333381</v>
      </c>
      <c r="P28" s="1">
        <v>0.3</v>
      </c>
      <c r="Q28">
        <f>N28/J26*100</f>
        <v>1.081859970060733</v>
      </c>
      <c r="R28">
        <f>O28/K26*100</f>
        <v>6.1095076673143609</v>
      </c>
    </row>
    <row r="29" spans="1:42" x14ac:dyDescent="0.25">
      <c r="I29" s="1">
        <v>0.3</v>
      </c>
      <c r="J29">
        <f t="shared" si="0"/>
        <v>5.4132199999999999</v>
      </c>
      <c r="K29">
        <f t="shared" si="1"/>
        <v>7.1629400000000008</v>
      </c>
      <c r="N29">
        <f>J30-J26</f>
        <v>0.11270000000000024</v>
      </c>
      <c r="O29">
        <f>K30-K26</f>
        <v>-2.5756666666666206E-2</v>
      </c>
      <c r="P29" s="1">
        <v>0.4</v>
      </c>
      <c r="Q29">
        <f>N29/J26*100</f>
        <v>2.1044638161068403</v>
      </c>
      <c r="R29">
        <f>O29/K26*100</f>
        <v>-0.38155104177210442</v>
      </c>
    </row>
    <row r="30" spans="1:42" x14ac:dyDescent="0.25">
      <c r="I30" s="1">
        <v>0.4</v>
      </c>
      <c r="J30">
        <f t="shared" si="0"/>
        <v>5.4679833333333328</v>
      </c>
      <c r="K30">
        <f t="shared" si="1"/>
        <v>6.7247600000000007</v>
      </c>
      <c r="N30">
        <f>J31-J26</f>
        <v>-0.14233333333333231</v>
      </c>
      <c r="O30">
        <f>K31-K26</f>
        <v>0.64078333333333415</v>
      </c>
      <c r="P30" s="1">
        <v>0.5</v>
      </c>
      <c r="Q30">
        <f>N30/J26*100</f>
        <v>-2.6578114447725891</v>
      </c>
      <c r="R30">
        <f>O30/K26*100</f>
        <v>9.4923598440613315</v>
      </c>
    </row>
    <row r="31" spans="1:42" x14ac:dyDescent="0.25">
      <c r="I31" s="1">
        <v>0.5</v>
      </c>
      <c r="J31">
        <f t="shared" si="0"/>
        <v>5.2129500000000002</v>
      </c>
      <c r="K31">
        <f t="shared" si="1"/>
        <v>7.3913000000000011</v>
      </c>
      <c r="N31">
        <f>J32-J26</f>
        <v>-0.62821666666666598</v>
      </c>
      <c r="O31">
        <f>K32-K26</f>
        <v>-0.35018333333333374</v>
      </c>
      <c r="P31" s="1">
        <v>0.6</v>
      </c>
      <c r="Q31">
        <f>N31/J26*100</f>
        <v>-11.730782996231124</v>
      </c>
      <c r="R31">
        <f>O31/K26*100</f>
        <v>-5.1875041663477663</v>
      </c>
    </row>
    <row r="32" spans="1:42" x14ac:dyDescent="0.25">
      <c r="I32" s="1">
        <v>0.6</v>
      </c>
      <c r="J32">
        <f t="shared" si="0"/>
        <v>4.7270666666666665</v>
      </c>
      <c r="K32">
        <f t="shared" si="1"/>
        <v>6.4003333333333332</v>
      </c>
      <c r="N32">
        <f>J33-J26</f>
        <v>0.34284999999999943</v>
      </c>
      <c r="O32">
        <f>K33-K26</f>
        <v>-0.82866666666666688</v>
      </c>
      <c r="P32" s="1">
        <v>0.7</v>
      </c>
      <c r="Q32">
        <f>N32/J26*100</f>
        <v>6.4020889028591617</v>
      </c>
      <c r="R32">
        <f>O32/K26*100</f>
        <v>-12.275603595774154</v>
      </c>
    </row>
    <row r="33" spans="1:18" x14ac:dyDescent="0.25">
      <c r="I33" s="1">
        <v>0.7</v>
      </c>
      <c r="J33">
        <f t="shared" si="0"/>
        <v>5.6981333333333319</v>
      </c>
      <c r="K33">
        <f t="shared" si="1"/>
        <v>5.9218500000000001</v>
      </c>
      <c r="N33">
        <f>J34-J26</f>
        <v>4.0616666666668522E-2</v>
      </c>
      <c r="O33">
        <f>K34-K26</f>
        <v>-0.79444999999999943</v>
      </c>
      <c r="P33" s="1">
        <v>0.8</v>
      </c>
      <c r="Q33">
        <f>N33/J26*100</f>
        <v>0.75844104109029764</v>
      </c>
      <c r="R33">
        <f>O33/K26*100</f>
        <v>-11.76872881335008</v>
      </c>
    </row>
    <row r="34" spans="1:18" x14ac:dyDescent="0.25">
      <c r="I34" s="1">
        <v>0.8</v>
      </c>
      <c r="J34">
        <f t="shared" si="0"/>
        <v>5.395900000000001</v>
      </c>
      <c r="K34">
        <f t="shared" si="1"/>
        <v>5.9560666666666675</v>
      </c>
      <c r="N34">
        <f>J35-J26</f>
        <v>0.14448333333333441</v>
      </c>
      <c r="O34">
        <f>K35-K26</f>
        <v>0.12400333333333258</v>
      </c>
      <c r="P34" s="1">
        <v>0.9</v>
      </c>
      <c r="Q34">
        <f>N34/J26*100</f>
        <v>2.6979587136690761</v>
      </c>
      <c r="R34">
        <f>O34/K26*100</f>
        <v>1.8369458140241004</v>
      </c>
    </row>
    <row r="35" spans="1:18" x14ac:dyDescent="0.25">
      <c r="I35" s="1">
        <v>0.9</v>
      </c>
      <c r="J35">
        <f t="shared" si="0"/>
        <v>5.4997666666666669</v>
      </c>
      <c r="K35">
        <f t="shared" si="1"/>
        <v>6.8745199999999995</v>
      </c>
      <c r="N35">
        <f>J36-J26</f>
        <v>4.6833333333333727E-3</v>
      </c>
      <c r="O35">
        <f>K36-K26</f>
        <v>0.52954999999999952</v>
      </c>
      <c r="P35" s="1">
        <v>1</v>
      </c>
      <c r="Q35">
        <f>N35/J26*100</f>
        <v>8.7452577983736429E-2</v>
      </c>
      <c r="R35">
        <f>O35/K26*100</f>
        <v>7.8445847354893754</v>
      </c>
    </row>
    <row r="36" spans="1:18" x14ac:dyDescent="0.25">
      <c r="I36" s="1">
        <v>1</v>
      </c>
      <c r="J36">
        <f t="shared" si="0"/>
        <v>5.3599666666666659</v>
      </c>
      <c r="K36">
        <f t="shared" si="1"/>
        <v>7.2800666666666665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0</v>
      </c>
      <c r="C41">
        <f>C3</f>
        <v>0</v>
      </c>
    </row>
    <row r="42" spans="1:18" x14ac:dyDescent="0.25">
      <c r="A42" s="1">
        <v>2</v>
      </c>
      <c r="B42">
        <f>F3</f>
        <v>5.5544000000000002</v>
      </c>
      <c r="C42">
        <f>G3</f>
        <v>5.2793000000000001</v>
      </c>
    </row>
    <row r="43" spans="1:18" x14ac:dyDescent="0.25">
      <c r="A43" s="1">
        <v>3</v>
      </c>
      <c r="B43">
        <f>J3</f>
        <v>5.6440999999999999</v>
      </c>
      <c r="C43">
        <f>K3</f>
        <v>7.2595000000000001</v>
      </c>
    </row>
    <row r="44" spans="1:18" x14ac:dyDescent="0.25">
      <c r="A44" s="1">
        <v>4</v>
      </c>
      <c r="B44">
        <f>N3</f>
        <v>4.9888000000000003</v>
      </c>
      <c r="C44">
        <f>O3</f>
        <v>7.1375000000000002</v>
      </c>
    </row>
    <row r="45" spans="1:18" x14ac:dyDescent="0.25">
      <c r="A45" s="1">
        <v>5</v>
      </c>
      <c r="B45">
        <f>R3</f>
        <v>5.38</v>
      </c>
      <c r="C45">
        <f>S3</f>
        <v>6.3422000000000001</v>
      </c>
    </row>
    <row r="46" spans="1:18" x14ac:dyDescent="0.25">
      <c r="A46" s="1">
        <v>6</v>
      </c>
      <c r="B46">
        <f>V3</f>
        <v>5.0993000000000004</v>
      </c>
      <c r="C46">
        <f>W3</f>
        <v>6.1365999999999996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5.4650999999999996</v>
      </c>
      <c r="C48">
        <f>AE3</f>
        <v>8.3480000000000008</v>
      </c>
    </row>
    <row r="50" spans="1:3" x14ac:dyDescent="0.25">
      <c r="A50" t="s">
        <v>19</v>
      </c>
      <c r="B50">
        <f>AVERAGE(B41:B48)</f>
        <v>4.0164624999999994</v>
      </c>
      <c r="C50">
        <f>AVERAGE(C41:C48)</f>
        <v>5.0628875000000004</v>
      </c>
    </row>
    <row r="51" spans="1:3" x14ac:dyDescent="0.25">
      <c r="A51" t="s">
        <v>8</v>
      </c>
      <c r="B51">
        <f>STDEV(B41:B48)</f>
        <v>2.4886645873626403</v>
      </c>
      <c r="C51">
        <f>STDEV(C41:C48)</f>
        <v>3.2518803503017404</v>
      </c>
    </row>
    <row r="52" spans="1:3" x14ac:dyDescent="0.25">
      <c r="A52" t="s">
        <v>20</v>
      </c>
      <c r="B52">
        <f>1.5*B51</f>
        <v>3.7329968810439604</v>
      </c>
      <c r="C52">
        <f>1.5*C51</f>
        <v>4.877820525452611</v>
      </c>
    </row>
    <row r="53" spans="1:3" x14ac:dyDescent="0.25">
      <c r="A53" t="s">
        <v>9</v>
      </c>
      <c r="B53">
        <f>2*B51</f>
        <v>4.9773291747252806</v>
      </c>
      <c r="C53">
        <f>2*C51</f>
        <v>6.5037607006034808</v>
      </c>
    </row>
    <row r="54" spans="1:3" x14ac:dyDescent="0.25">
      <c r="A54" t="s">
        <v>21</v>
      </c>
      <c r="B54">
        <f>B50+B52</f>
        <v>7.7494593810439598</v>
      </c>
      <c r="C54">
        <f>C50+C52</f>
        <v>9.9407080254526115</v>
      </c>
    </row>
    <row r="55" spans="1:3" x14ac:dyDescent="0.25">
      <c r="A55" t="s">
        <v>10</v>
      </c>
      <c r="B55">
        <f>B50+B53</f>
        <v>8.99379167472528</v>
      </c>
      <c r="C55">
        <f>C50+C53</f>
        <v>11.566648200603481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2015-03-24T23:45:51Z</dcterms:created>
  <dcterms:modified xsi:type="dcterms:W3CDTF">2015-04-21T05:57:46Z</dcterms:modified>
</cp:coreProperties>
</file>