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64\535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B51" i="1" s="1"/>
  <c r="C41" i="1"/>
  <c r="B41" i="1"/>
  <c r="B50" i="1" s="1"/>
  <c r="K36" i="1"/>
  <c r="K35" i="1"/>
  <c r="K34" i="1"/>
  <c r="K33" i="1"/>
  <c r="O32" i="1" s="1"/>
  <c r="R32" i="1" s="1"/>
  <c r="AM26" i="1" s="1"/>
  <c r="K32" i="1"/>
  <c r="K31" i="1"/>
  <c r="O30" i="1" s="1"/>
  <c r="R30" i="1" s="1"/>
  <c r="AK26" i="1" s="1"/>
  <c r="K30" i="1"/>
  <c r="K29" i="1"/>
  <c r="K28" i="1"/>
  <c r="K27" i="1"/>
  <c r="K26" i="1"/>
  <c r="V26" i="1" s="1"/>
  <c r="J26" i="1"/>
  <c r="J36" i="1"/>
  <c r="J35" i="1"/>
  <c r="N34" i="1" s="1"/>
  <c r="Q34" i="1" s="1"/>
  <c r="AE26" i="1" s="1"/>
  <c r="J34" i="1"/>
  <c r="J33" i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J27" i="1"/>
  <c r="N26" i="1" s="1"/>
  <c r="Q26" i="1" s="1"/>
  <c r="W26" i="1" s="1"/>
  <c r="AE16" i="1"/>
  <c r="AE17" i="1" s="1"/>
  <c r="AD16" i="1"/>
  <c r="AD17" i="1" s="1"/>
  <c r="AE15" i="1"/>
  <c r="AD15" i="1"/>
  <c r="AA17" i="1"/>
  <c r="AA16" i="1"/>
  <c r="Z16" i="1"/>
  <c r="Z17" i="1" s="1"/>
  <c r="AA15" i="1"/>
  <c r="AA18" i="1" s="1"/>
  <c r="Z15" i="1"/>
  <c r="Z18" i="1" s="1"/>
  <c r="W16" i="1"/>
  <c r="W17" i="1" s="1"/>
  <c r="V16" i="1"/>
  <c r="V17" i="1" s="1"/>
  <c r="W15" i="1"/>
  <c r="V15" i="1"/>
  <c r="S17" i="1"/>
  <c r="S16" i="1"/>
  <c r="R16" i="1"/>
  <c r="R17" i="1" s="1"/>
  <c r="S15" i="1"/>
  <c r="S18" i="1" s="1"/>
  <c r="R15" i="1"/>
  <c r="O17" i="1"/>
  <c r="O16" i="1"/>
  <c r="N16" i="1"/>
  <c r="N17" i="1" s="1"/>
  <c r="O15" i="1"/>
  <c r="O18" i="1" s="1"/>
  <c r="N15" i="1"/>
  <c r="N18" i="1" s="1"/>
  <c r="K16" i="1"/>
  <c r="K17" i="1" s="1"/>
  <c r="J16" i="1"/>
  <c r="J17" i="1" s="1"/>
  <c r="K15" i="1"/>
  <c r="J15" i="1"/>
  <c r="G17" i="1"/>
  <c r="G16" i="1"/>
  <c r="F16" i="1"/>
  <c r="F17" i="1" s="1"/>
  <c r="G15" i="1"/>
  <c r="G18" i="1" s="1"/>
  <c r="F15" i="1"/>
  <c r="F18" i="1" s="1"/>
  <c r="C17" i="1"/>
  <c r="C16" i="1"/>
  <c r="B16" i="1"/>
  <c r="B17" i="1" s="1"/>
  <c r="C15" i="1"/>
  <c r="C18" i="1" s="1"/>
  <c r="B15" i="1"/>
  <c r="O26" i="1" l="1"/>
  <c r="R26" i="1" s="1"/>
  <c r="AG26" i="1" s="1"/>
  <c r="O34" i="1"/>
  <c r="R34" i="1" s="1"/>
  <c r="AO26" i="1" s="1"/>
  <c r="N32" i="1"/>
  <c r="Q32" i="1" s="1"/>
  <c r="AC26" i="1" s="1"/>
  <c r="O28" i="1"/>
  <c r="R28" i="1" s="1"/>
  <c r="AI26" i="1" s="1"/>
  <c r="C51" i="1"/>
  <c r="C52" i="1" s="1"/>
  <c r="J18" i="1"/>
  <c r="K18" i="1"/>
  <c r="N31" i="1"/>
  <c r="Q31" i="1" s="1"/>
  <c r="AB26" i="1" s="1"/>
  <c r="O27" i="1"/>
  <c r="R27" i="1" s="1"/>
  <c r="AH26" i="1" s="1"/>
  <c r="O35" i="1"/>
  <c r="R35" i="1" s="1"/>
  <c r="AP26" i="1" s="1"/>
  <c r="W18" i="1"/>
  <c r="AE18" i="1"/>
  <c r="N27" i="1"/>
  <c r="Q27" i="1" s="1"/>
  <c r="X26" i="1" s="1"/>
  <c r="N35" i="1"/>
  <c r="Q35" i="1" s="1"/>
  <c r="AF26" i="1" s="1"/>
  <c r="O31" i="1"/>
  <c r="R31" i="1" s="1"/>
  <c r="AL26" i="1" s="1"/>
  <c r="N33" i="1"/>
  <c r="Q33" i="1" s="1"/>
  <c r="AD26" i="1" s="1"/>
  <c r="O33" i="1"/>
  <c r="R33" i="1" s="1"/>
  <c r="AN26" i="1" s="1"/>
  <c r="B52" i="1"/>
  <c r="B54" i="1" s="1"/>
  <c r="B53" i="1"/>
  <c r="B55" i="1" s="1"/>
  <c r="B18" i="1"/>
  <c r="V18" i="1"/>
  <c r="AD18" i="1"/>
  <c r="R18" i="1"/>
  <c r="O29" i="1"/>
  <c r="R29" i="1" s="1"/>
  <c r="AJ26" i="1" s="1"/>
  <c r="U26" i="1"/>
  <c r="N30" i="1"/>
  <c r="Q30" i="1" s="1"/>
  <c r="AA26" i="1" s="1"/>
  <c r="C50" i="1"/>
  <c r="C53" i="1" l="1"/>
  <c r="C55" i="1" s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<sst xmlns="http://schemas.openxmlformats.org/spreadsheetml/2006/main" count="48" uniqueCount="22">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</sst>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AD3" sqref="AD3:AE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10.382899999999999</v>
      </c>
      <c r="C3">
        <v>12.075200000000001</v>
      </c>
      <c r="E3" s="1">
        <v>535</v>
      </c>
      <c r="F3">
        <v>11.31</v>
      </c>
      <c r="G3">
        <v>6.4675000000000002</v>
      </c>
      <c r="I3" s="1">
        <v>535</v>
      </c>
      <c r="M3" s="1">
        <v>535</v>
      </c>
      <c r="N3">
        <v>13.6191</v>
      </c>
      <c r="O3">
        <v>5.5194999999999999</v>
      </c>
      <c r="Q3" s="1">
        <v>535</v>
      </c>
      <c r="R3">
        <v>13.209099999999999</v>
      </c>
      <c r="S3">
        <v>5.9241000000000001</v>
      </c>
      <c r="U3" s="1">
        <v>535</v>
      </c>
      <c r="V3">
        <v>14.230499999999999</v>
      </c>
      <c r="W3">
        <v>5.7577999999999996</v>
      </c>
      <c r="Y3" s="1">
        <v>535</v>
      </c>
      <c r="AC3" s="1">
        <v>535</v>
      </c>
    </row>
    <row r="4" spans="1:31" x14ac:dyDescent="0.25">
      <c r="A4" s="1">
        <v>0.1</v>
      </c>
      <c r="B4">
        <v>5.8192000000000004</v>
      </c>
      <c r="C4">
        <v>9.9788999999999994</v>
      </c>
      <c r="E4" s="1">
        <v>0.1</v>
      </c>
      <c r="F4">
        <v>10.2689</v>
      </c>
      <c r="G4">
        <v>6.3037000000000001</v>
      </c>
      <c r="I4" s="1">
        <v>0.1</v>
      </c>
      <c r="M4" s="1">
        <v>0.1</v>
      </c>
      <c r="N4">
        <v>13.887</v>
      </c>
      <c r="O4">
        <v>5.1272000000000002</v>
      </c>
      <c r="Q4" s="1">
        <v>0.1</v>
      </c>
      <c r="R4">
        <v>9.5160999999999998</v>
      </c>
      <c r="S4">
        <v>5.3345000000000002</v>
      </c>
      <c r="U4" s="1">
        <v>0.1</v>
      </c>
      <c r="V4">
        <v>13.555</v>
      </c>
      <c r="W4">
        <v>6.0255999999999998</v>
      </c>
      <c r="Y4" s="1">
        <v>0.1</v>
      </c>
      <c r="AC4" s="1">
        <v>0.1</v>
      </c>
    </row>
    <row r="5" spans="1:31" x14ac:dyDescent="0.25">
      <c r="A5" s="1">
        <v>0.2</v>
      </c>
      <c r="B5">
        <v>5.6638999999999999</v>
      </c>
      <c r="C5">
        <v>10.318099999999999</v>
      </c>
      <c r="E5" s="1">
        <v>0.2</v>
      </c>
      <c r="F5">
        <v>9.8801000000000005</v>
      </c>
      <c r="G5">
        <v>6.4229000000000003</v>
      </c>
      <c r="I5" s="1">
        <v>0.2</v>
      </c>
      <c r="M5" s="1">
        <v>0.2</v>
      </c>
      <c r="N5">
        <v>12.976900000000001</v>
      </c>
      <c r="O5">
        <v>4.9318999999999997</v>
      </c>
      <c r="Q5" s="1">
        <v>0.2</v>
      </c>
      <c r="R5">
        <v>12.084899999999999</v>
      </c>
      <c r="S5">
        <v>5.4222999999999999</v>
      </c>
      <c r="U5" s="1">
        <v>0.2</v>
      </c>
      <c r="V5">
        <v>12.320600000000001</v>
      </c>
      <c r="W5">
        <v>6.1207000000000003</v>
      </c>
      <c r="Y5" s="1">
        <v>0.2</v>
      </c>
      <c r="AC5" s="1">
        <v>0.2</v>
      </c>
    </row>
    <row r="6" spans="1:31" x14ac:dyDescent="0.25">
      <c r="A6" s="1">
        <v>0.3</v>
      </c>
      <c r="B6">
        <v>7.2161999999999997</v>
      </c>
      <c r="C6">
        <v>10.4457</v>
      </c>
      <c r="E6" s="1">
        <v>0.3</v>
      </c>
      <c r="F6">
        <v>13.0116</v>
      </c>
      <c r="G6">
        <v>6.0618999999999996</v>
      </c>
      <c r="I6" s="1">
        <v>0.3</v>
      </c>
      <c r="M6" s="1">
        <v>0.3</v>
      </c>
      <c r="N6">
        <v>11.022500000000001</v>
      </c>
      <c r="O6">
        <v>7.2297000000000002</v>
      </c>
      <c r="Q6" s="1">
        <v>0.3</v>
      </c>
      <c r="R6">
        <v>12.775600000000001</v>
      </c>
      <c r="S6">
        <v>5.7529000000000003</v>
      </c>
      <c r="U6" s="1">
        <v>0.3</v>
      </c>
      <c r="V6">
        <v>15.2501</v>
      </c>
      <c r="W6">
        <v>4.7859999999999996</v>
      </c>
      <c r="Y6" s="1">
        <v>0.3</v>
      </c>
      <c r="AC6" s="1">
        <v>0.3</v>
      </c>
    </row>
    <row r="7" spans="1:31" x14ac:dyDescent="0.25">
      <c r="A7" s="1">
        <v>0.4</v>
      </c>
      <c r="B7">
        <v>6.8003999999999998</v>
      </c>
      <c r="C7">
        <v>9.8714999999999993</v>
      </c>
      <c r="E7" s="1">
        <v>0.4</v>
      </c>
      <c r="F7">
        <v>14.0527</v>
      </c>
      <c r="G7">
        <v>5.0407000000000002</v>
      </c>
      <c r="I7" s="1">
        <v>0.4</v>
      </c>
      <c r="M7" s="1">
        <v>0.4</v>
      </c>
      <c r="N7">
        <v>14.126200000000001</v>
      </c>
      <c r="O7">
        <v>4.7949999999999999</v>
      </c>
      <c r="Q7" s="1">
        <v>0.4</v>
      </c>
      <c r="R7">
        <v>8.9891000000000005</v>
      </c>
      <c r="S7">
        <v>7.1717000000000004</v>
      </c>
      <c r="U7" s="1">
        <v>0.4</v>
      </c>
      <c r="V7">
        <v>10.813499999999999</v>
      </c>
      <c r="W7">
        <v>5.3971</v>
      </c>
      <c r="Y7" s="1">
        <v>0.4</v>
      </c>
      <c r="AC7" s="1">
        <v>0.4</v>
      </c>
    </row>
    <row r="8" spans="1:31" x14ac:dyDescent="0.25">
      <c r="A8" s="1">
        <v>0.5</v>
      </c>
      <c r="B8">
        <v>6.3552999999999997</v>
      </c>
      <c r="C8">
        <v>7.7850000000000001</v>
      </c>
      <c r="E8" s="1">
        <v>0.5</v>
      </c>
      <c r="F8">
        <v>13.2562</v>
      </c>
      <c r="G8">
        <v>4.51</v>
      </c>
      <c r="I8" s="1">
        <v>0.5</v>
      </c>
      <c r="M8" s="1">
        <v>0.5</v>
      </c>
      <c r="N8">
        <v>10.4399</v>
      </c>
      <c r="O8">
        <v>4.4702000000000002</v>
      </c>
      <c r="Q8" s="1">
        <v>0.5</v>
      </c>
      <c r="R8">
        <v>8.5763999999999996</v>
      </c>
      <c r="S8">
        <v>4.3682999999999996</v>
      </c>
      <c r="U8" s="1">
        <v>0.5</v>
      </c>
      <c r="V8">
        <v>11.5474</v>
      </c>
      <c r="W8">
        <v>5.3158000000000003</v>
      </c>
      <c r="Y8" s="1">
        <v>0.5</v>
      </c>
      <c r="AC8" s="1">
        <v>0.5</v>
      </c>
    </row>
    <row r="9" spans="1:31" x14ac:dyDescent="0.25">
      <c r="A9" s="1">
        <v>0.6</v>
      </c>
      <c r="B9">
        <v>10.7515</v>
      </c>
      <c r="C9">
        <v>7.6162000000000001</v>
      </c>
      <c r="E9" s="1">
        <v>0.6</v>
      </c>
      <c r="F9">
        <v>10.632</v>
      </c>
      <c r="G9">
        <v>6.5457999999999998</v>
      </c>
      <c r="I9" s="1">
        <v>0.6</v>
      </c>
      <c r="M9" s="1">
        <v>0.6</v>
      </c>
      <c r="N9">
        <v>10.98</v>
      </c>
      <c r="O9">
        <v>6.0872000000000002</v>
      </c>
      <c r="Q9" s="1">
        <v>0.6</v>
      </c>
      <c r="R9">
        <v>11.7666</v>
      </c>
      <c r="S9">
        <v>5.5883000000000003</v>
      </c>
      <c r="U9" s="1">
        <v>0.6</v>
      </c>
      <c r="V9">
        <v>13.033200000000001</v>
      </c>
      <c r="W9">
        <v>5.2145000000000001</v>
      </c>
      <c r="Y9" s="1">
        <v>0.6</v>
      </c>
      <c r="AC9" s="1">
        <v>0.6</v>
      </c>
    </row>
    <row r="10" spans="1:31" x14ac:dyDescent="0.25">
      <c r="A10" s="1">
        <v>0.7</v>
      </c>
      <c r="B10">
        <v>8.2338000000000005</v>
      </c>
      <c r="C10">
        <v>9.0147999999999993</v>
      </c>
      <c r="E10" s="1">
        <v>0.7</v>
      </c>
      <c r="G10">
        <v>5.2657999999999996</v>
      </c>
      <c r="I10" s="1">
        <v>0.7</v>
      </c>
      <c r="M10" s="1">
        <v>0.7</v>
      </c>
      <c r="N10">
        <v>10.972200000000001</v>
      </c>
      <c r="O10">
        <v>6.6010999999999997</v>
      </c>
      <c r="Q10" s="1">
        <v>0.7</v>
      </c>
      <c r="R10">
        <v>15.174300000000001</v>
      </c>
      <c r="S10">
        <v>6.8486000000000002</v>
      </c>
      <c r="U10" s="1">
        <v>0.7</v>
      </c>
      <c r="V10">
        <v>12.4941</v>
      </c>
      <c r="W10">
        <v>4.8875000000000002</v>
      </c>
      <c r="Y10" s="1">
        <v>0.7</v>
      </c>
      <c r="AC10" s="1">
        <v>0.7</v>
      </c>
    </row>
    <row r="11" spans="1:31" x14ac:dyDescent="0.25">
      <c r="A11" s="1">
        <v>0.8</v>
      </c>
      <c r="B11">
        <v>6.7371999999999996</v>
      </c>
      <c r="C11">
        <v>7.3925000000000001</v>
      </c>
      <c r="E11" s="1">
        <v>0.8</v>
      </c>
      <c r="F11">
        <v>11.7849</v>
      </c>
      <c r="G11">
        <v>5.6848999999999998</v>
      </c>
      <c r="I11" s="1">
        <v>0.8</v>
      </c>
      <c r="M11" s="1">
        <v>0.8</v>
      </c>
      <c r="N11">
        <v>11.6448</v>
      </c>
      <c r="O11">
        <v>4.3917999999999999</v>
      </c>
      <c r="Q11" s="1">
        <v>0.8</v>
      </c>
      <c r="R11">
        <v>11.321899999999999</v>
      </c>
      <c r="S11">
        <v>9.1762999999999995</v>
      </c>
      <c r="U11" s="1">
        <v>0.8</v>
      </c>
      <c r="V11">
        <v>11.569900000000001</v>
      </c>
      <c r="W11">
        <v>5.0217000000000001</v>
      </c>
      <c r="Y11" s="1">
        <v>0.8</v>
      </c>
      <c r="AC11" s="1">
        <v>0.8</v>
      </c>
    </row>
    <row r="12" spans="1:31" x14ac:dyDescent="0.25">
      <c r="A12" s="1">
        <v>0.9</v>
      </c>
      <c r="B12">
        <v>10.054600000000001</v>
      </c>
      <c r="C12">
        <v>5.8303000000000003</v>
      </c>
      <c r="E12" s="1">
        <v>0.9</v>
      </c>
      <c r="F12">
        <v>13.5075</v>
      </c>
      <c r="G12">
        <v>4.7108999999999996</v>
      </c>
      <c r="I12" s="1">
        <v>0.9</v>
      </c>
      <c r="M12" s="1">
        <v>0.9</v>
      </c>
      <c r="N12">
        <v>11.3934</v>
      </c>
      <c r="O12">
        <v>5.3554000000000004</v>
      </c>
      <c r="Q12" s="1">
        <v>0.9</v>
      </c>
      <c r="R12">
        <v>14.077400000000001</v>
      </c>
      <c r="S12">
        <v>4.2573999999999996</v>
      </c>
      <c r="U12" s="1">
        <v>0.9</v>
      </c>
      <c r="V12">
        <v>13.5791</v>
      </c>
      <c r="Y12" s="1">
        <v>0.9</v>
      </c>
      <c r="AC12" s="1">
        <v>0.9</v>
      </c>
    </row>
    <row r="13" spans="1:31" x14ac:dyDescent="0.25">
      <c r="A13" s="1">
        <v>1</v>
      </c>
      <c r="B13">
        <v>8.0489999999999995</v>
      </c>
      <c r="C13">
        <v>8.7022999999999993</v>
      </c>
      <c r="E13" s="1">
        <v>1</v>
      </c>
      <c r="F13">
        <v>12.2797</v>
      </c>
      <c r="G13">
        <v>7.3068999999999997</v>
      </c>
      <c r="I13" s="1">
        <v>1</v>
      </c>
      <c r="M13" s="1">
        <v>1</v>
      </c>
      <c r="N13">
        <v>7.9050000000000002</v>
      </c>
      <c r="O13">
        <v>6.5445000000000002</v>
      </c>
      <c r="Q13" s="1">
        <v>1</v>
      </c>
      <c r="R13">
        <v>16.593</v>
      </c>
      <c r="S13">
        <v>7.5675999999999997</v>
      </c>
      <c r="U13" s="1">
        <v>1</v>
      </c>
      <c r="V13">
        <v>8.9625000000000004</v>
      </c>
      <c r="W13">
        <v>6.4162999999999997</v>
      </c>
      <c r="Y13" s="1">
        <v>1</v>
      </c>
      <c r="AC13" s="1">
        <v>1</v>
      </c>
    </row>
    <row r="15" spans="1:31" x14ac:dyDescent="0.25">
      <c r="A15" t="s">
        <v>7</v>
      </c>
      <c r="B15">
        <f>AVERAGE(B4:B13)</f>
        <v>7.5681100000000017</v>
      </c>
      <c r="C15">
        <f>AVERAGE(C4:C13)</f>
        <v>8.695529999999998</v>
      </c>
      <c r="F15">
        <f>AVERAGE(F4:F13)</f>
        <v>12.074844444444444</v>
      </c>
      <c r="G15">
        <f>AVERAGE(G4:G13)</f>
        <v>5.7853499999999993</v>
      </c>
      <c r="J15" t="e">
        <f>AVERAGE(J4:J13)</f>
        <v>#DIV/0!</v>
      </c>
      <c r="K15" t="e">
        <f>AVERAGE(K4:K13)</f>
        <v>#DIV/0!</v>
      </c>
      <c r="N15">
        <f>AVERAGE(N4:N13)</f>
        <v>11.534790000000001</v>
      </c>
      <c r="O15">
        <f>AVERAGE(O4:O13)</f>
        <v>5.5534000000000008</v>
      </c>
      <c r="R15">
        <f>AVERAGE(R4:R13)</f>
        <v>12.087529999999999</v>
      </c>
      <c r="S15">
        <f>AVERAGE(S4:S13)</f>
        <v>6.14879</v>
      </c>
      <c r="V15">
        <f>AVERAGE(V4:V13)</f>
        <v>12.312540000000002</v>
      </c>
      <c r="W15">
        <f>AVERAGE(W4:W13)</f>
        <v>5.4650222222222222</v>
      </c>
      <c r="Z15" t="e">
        <f>AVERAGE(Z4:Z13)</f>
        <v>#DIV/0!</v>
      </c>
      <c r="AA15" t="e">
        <f>AVERAGE(AA4:AA13)</f>
        <v>#DIV/0!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1.7175642801815392</v>
      </c>
      <c r="C16">
        <f>STDEV(C4:C13)</f>
        <v>1.5176443684210199</v>
      </c>
      <c r="F16">
        <f>STDEV(F4:F13)</f>
        <v>1.5216643290416572</v>
      </c>
      <c r="G16">
        <f>STDEV(G4:G13)</f>
        <v>0.89817850768467766</v>
      </c>
      <c r="J16" t="e">
        <f>STDEV(J4:J13)</f>
        <v>#DIV/0!</v>
      </c>
      <c r="K16" t="e">
        <f>STDEV(K4:K13)</f>
        <v>#DIV/0!</v>
      </c>
      <c r="N16">
        <f>STDEV(N4:N13)</f>
        <v>1.8141717519144729</v>
      </c>
      <c r="O16">
        <f>STDEV(O4:O13)</f>
        <v>0.99329970189151562</v>
      </c>
      <c r="R16">
        <f>STDEV(R4:R13)</f>
        <v>2.6560241540275609</v>
      </c>
      <c r="S16">
        <f>STDEV(S4:S13)</f>
        <v>1.5320339475858777</v>
      </c>
      <c r="V16">
        <f>STDEV(V4:V13)</f>
        <v>1.7300084130816511</v>
      </c>
      <c r="W16">
        <f>STDEV(W4:W13)</f>
        <v>0.58415216078042498</v>
      </c>
      <c r="Z16" t="e">
        <f>STDEV(Z4:Z13)</f>
        <v>#DIV/0!</v>
      </c>
      <c r="AA16" t="e">
        <f>STDEV(AA4:AA13)</f>
        <v>#DIV/0!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3.4351285603630783</v>
      </c>
      <c r="C17">
        <f>2*C16</f>
        <v>3.0352887368420398</v>
      </c>
      <c r="F17">
        <f>2*F16</f>
        <v>3.0433286580833143</v>
      </c>
      <c r="G17">
        <f>2*G16</f>
        <v>1.7963570153693553</v>
      </c>
      <c r="J17" t="e">
        <f>2*J16</f>
        <v>#DIV/0!</v>
      </c>
      <c r="K17" t="e">
        <f>2*K16</f>
        <v>#DIV/0!</v>
      </c>
      <c r="N17">
        <f>2*N16</f>
        <v>3.6283435038289458</v>
      </c>
      <c r="O17">
        <f>2*O16</f>
        <v>1.9865994037830312</v>
      </c>
      <c r="R17">
        <f>2*R16</f>
        <v>5.3120483080551217</v>
      </c>
      <c r="S17">
        <f>2*S16</f>
        <v>3.0640678951717555</v>
      </c>
      <c r="V17">
        <f>2*V16</f>
        <v>3.4600168261633022</v>
      </c>
      <c r="W17">
        <f>2*W16</f>
        <v>1.16830432156085</v>
      </c>
      <c r="Z17" t="e">
        <f>2*Z16</f>
        <v>#DIV/0!</v>
      </c>
      <c r="AA17" t="e">
        <f>2*AA16</f>
        <v>#DIV/0!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11.00323856036308</v>
      </c>
      <c r="C18">
        <f>C15+C17</f>
        <v>11.730818736842037</v>
      </c>
      <c r="F18">
        <f>F15+F17</f>
        <v>15.118173102527759</v>
      </c>
      <c r="G18">
        <f>G15+G17</f>
        <v>7.5817070153693544</v>
      </c>
      <c r="J18" t="e">
        <f>J15+J17</f>
        <v>#DIV/0!</v>
      </c>
      <c r="K18" t="e">
        <f>K15+K17</f>
        <v>#DIV/0!</v>
      </c>
      <c r="N18">
        <f>N15+N17</f>
        <v>15.163133503828947</v>
      </c>
      <c r="O18">
        <f>O15+O17</f>
        <v>7.5399994037830318</v>
      </c>
      <c r="R18">
        <f>R15+R17</f>
        <v>17.399578308055119</v>
      </c>
      <c r="S18">
        <f>S15+S17</f>
        <v>9.212857895171755</v>
      </c>
      <c r="V18">
        <f>V15+V17</f>
        <v>15.772556826163305</v>
      </c>
      <c r="W18">
        <f>W15+W17</f>
        <v>6.6333265437830722</v>
      </c>
      <c r="Z18" t="e">
        <f>Z15+Z17</f>
        <v>#DIV/0!</v>
      </c>
      <c r="AA18" t="e">
        <f>AA15+AA17</f>
        <v>#DIV/0!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12.550319999999999</v>
      </c>
      <c r="K26">
        <f t="shared" ref="K26:K36" si="1">AVERAGE(C3,G3,K3,O3,S3,W3,AA3,AE3)</f>
        <v>7.1488200000000006</v>
      </c>
      <c r="N26">
        <f>J27-J26</f>
        <v>-1.9410799999999995</v>
      </c>
      <c r="O26">
        <f>K27-K26</f>
        <v>-0.59484000000000226</v>
      </c>
      <c r="P26" s="1">
        <v>0.1</v>
      </c>
      <c r="Q26">
        <f>N26/J26*100</f>
        <v>-15.466378546523114</v>
      </c>
      <c r="R26">
        <f>O26/K26*100</f>
        <v>-8.3208137846526036</v>
      </c>
      <c r="U26">
        <f>J26</f>
        <v>12.550319999999999</v>
      </c>
      <c r="V26">
        <f>K26</f>
        <v>7.1488200000000006</v>
      </c>
      <c r="W26">
        <f>Q26</f>
        <v>-15.466378546523114</v>
      </c>
      <c r="X26">
        <f>Q27</f>
        <v>-15.657290013322356</v>
      </c>
      <c r="Y26">
        <f>Q28</f>
        <v>-5.5386635559890056</v>
      </c>
      <c r="Z26">
        <f>Q29</f>
        <v>-12.700393296744625</v>
      </c>
      <c r="AA26">
        <f>Q30</f>
        <v>-20.041560693273151</v>
      </c>
      <c r="AB26">
        <f>Q31</f>
        <v>-8.9054302997851771</v>
      </c>
      <c r="AC26">
        <f>Q32</f>
        <v>-6.6270820186257975</v>
      </c>
      <c r="AD26">
        <f>Q33</f>
        <v>-15.446458735713497</v>
      </c>
      <c r="AE26">
        <f>Q34</f>
        <v>-0.2224644471216666</v>
      </c>
      <c r="AF26">
        <f>Q35</f>
        <v>-14.282344992000201</v>
      </c>
      <c r="AG26">
        <f>R26</f>
        <v>-8.3208137846526036</v>
      </c>
      <c r="AH26">
        <f>R27</f>
        <v>-7.0730554133409616</v>
      </c>
      <c r="AI26">
        <f>R28</f>
        <v>-4.1066917337406785</v>
      </c>
      <c r="AJ26">
        <f>R29</f>
        <v>-9.7025802859772661</v>
      </c>
      <c r="AK26">
        <f>R30</f>
        <v>-26.003732084455915</v>
      </c>
      <c r="AL26">
        <f>R31</f>
        <v>-13.126921645810086</v>
      </c>
      <c r="AM26">
        <f>R32</f>
        <v>-8.7463385565729723</v>
      </c>
      <c r="AN26">
        <f>R33</f>
        <v>-11.405798439462751</v>
      </c>
      <c r="AO26">
        <f>R34</f>
        <v>-29.519836840205805</v>
      </c>
      <c r="AP26">
        <f>R35</f>
        <v>2.2199467884210082</v>
      </c>
    </row>
    <row r="27" spans="1:42" x14ac:dyDescent="0.25">
      <c r="I27" s="1">
        <v>0.1</v>
      </c>
      <c r="J27">
        <f t="shared" si="0"/>
        <v>10.60924</v>
      </c>
      <c r="K27">
        <f t="shared" si="1"/>
        <v>6.5539799999999984</v>
      </c>
      <c r="N27">
        <f>J28-J26</f>
        <v>-1.9650399999999983</v>
      </c>
      <c r="O27">
        <f>K28-K26</f>
        <v>-0.50564000000000142</v>
      </c>
      <c r="P27" s="1">
        <v>0.2</v>
      </c>
      <c r="Q27">
        <f>N27/J26*100</f>
        <v>-15.657290013322356</v>
      </c>
      <c r="R27">
        <f>O27/K26*100</f>
        <v>-7.0730554133409616</v>
      </c>
    </row>
    <row r="28" spans="1:42" x14ac:dyDescent="0.25">
      <c r="I28" s="1">
        <v>0.2</v>
      </c>
      <c r="J28">
        <f t="shared" si="0"/>
        <v>10.585280000000001</v>
      </c>
      <c r="K28">
        <f t="shared" si="1"/>
        <v>6.6431799999999992</v>
      </c>
      <c r="N28">
        <f>J29-J26</f>
        <v>-0.69511999999999929</v>
      </c>
      <c r="O28">
        <f>K29-K26</f>
        <v>-0.2935800000000004</v>
      </c>
      <c r="P28" s="1">
        <v>0.3</v>
      </c>
      <c r="Q28">
        <f>N28/J26*100</f>
        <v>-5.5386635559890056</v>
      </c>
      <c r="R28">
        <f>O28/K26*100</f>
        <v>-4.1066917337406785</v>
      </c>
    </row>
    <row r="29" spans="1:42" x14ac:dyDescent="0.25">
      <c r="I29" s="1">
        <v>0.3</v>
      </c>
      <c r="J29">
        <f t="shared" si="0"/>
        <v>11.8552</v>
      </c>
      <c r="K29">
        <f t="shared" si="1"/>
        <v>6.8552400000000002</v>
      </c>
      <c r="N29">
        <f>J30-J26</f>
        <v>-1.5939399999999999</v>
      </c>
      <c r="O29">
        <f>K30-K26</f>
        <v>-0.69362000000000013</v>
      </c>
      <c r="P29" s="1">
        <v>0.4</v>
      </c>
      <c r="Q29">
        <f>N29/J26*100</f>
        <v>-12.700393296744625</v>
      </c>
      <c r="R29">
        <f>O29/K26*100</f>
        <v>-9.7025802859772661</v>
      </c>
    </row>
    <row r="30" spans="1:42" x14ac:dyDescent="0.25">
      <c r="I30" s="1">
        <v>0.4</v>
      </c>
      <c r="J30">
        <f t="shared" si="0"/>
        <v>10.956379999999999</v>
      </c>
      <c r="K30">
        <f t="shared" si="1"/>
        <v>6.4552000000000005</v>
      </c>
      <c r="N30">
        <f>J31-J26</f>
        <v>-2.5152799999999989</v>
      </c>
      <c r="O30">
        <f>K31-K26</f>
        <v>-1.8589600000000015</v>
      </c>
      <c r="P30" s="1">
        <v>0.5</v>
      </c>
      <c r="Q30">
        <f>N30/J26*100</f>
        <v>-20.041560693273151</v>
      </c>
      <c r="R30">
        <f>O30/K26*100</f>
        <v>-26.003732084455915</v>
      </c>
    </row>
    <row r="31" spans="1:42" x14ac:dyDescent="0.25">
      <c r="I31" s="1">
        <v>0.5</v>
      </c>
      <c r="J31">
        <f t="shared" si="0"/>
        <v>10.03504</v>
      </c>
      <c r="K31">
        <f t="shared" si="1"/>
        <v>5.2898599999999991</v>
      </c>
      <c r="N31">
        <f>J32-J26</f>
        <v>-1.117659999999999</v>
      </c>
      <c r="O31">
        <f>K32-K26</f>
        <v>-0.9384200000000007</v>
      </c>
      <c r="P31" s="1">
        <v>0.6</v>
      </c>
      <c r="Q31">
        <f>N31/J26*100</f>
        <v>-8.9054302997851771</v>
      </c>
      <c r="R31">
        <f>O31/K26*100</f>
        <v>-13.126921645810086</v>
      </c>
    </row>
    <row r="32" spans="1:42" x14ac:dyDescent="0.25">
      <c r="I32" s="1">
        <v>0.6</v>
      </c>
      <c r="J32">
        <f t="shared" si="0"/>
        <v>11.43266</v>
      </c>
      <c r="K32">
        <f t="shared" si="1"/>
        <v>6.2103999999999999</v>
      </c>
      <c r="N32">
        <f>J33-J26</f>
        <v>-0.83171999999999713</v>
      </c>
      <c r="O32">
        <f>K33-K26</f>
        <v>-0.62525999999999993</v>
      </c>
      <c r="P32" s="1">
        <v>0.7</v>
      </c>
      <c r="Q32">
        <f>N32/J26*100</f>
        <v>-6.6270820186257975</v>
      </c>
      <c r="R32">
        <f>O32/K26*100</f>
        <v>-8.7463385565729723</v>
      </c>
    </row>
    <row r="33" spans="1:18" x14ac:dyDescent="0.25">
      <c r="I33" s="1">
        <v>0.7</v>
      </c>
      <c r="J33">
        <f t="shared" si="0"/>
        <v>11.718600000000002</v>
      </c>
      <c r="K33">
        <f t="shared" si="1"/>
        <v>6.5235600000000007</v>
      </c>
      <c r="N33">
        <f>J34-J26</f>
        <v>-1.9385799999999982</v>
      </c>
      <c r="O33">
        <f>K34-K26</f>
        <v>-0.8153800000000011</v>
      </c>
      <c r="P33" s="1">
        <v>0.8</v>
      </c>
      <c r="Q33">
        <f>N33/J26*100</f>
        <v>-15.446458735713497</v>
      </c>
      <c r="R33">
        <f>O33/K26*100</f>
        <v>-11.405798439462751</v>
      </c>
    </row>
    <row r="34" spans="1:18" x14ac:dyDescent="0.25">
      <c r="I34" s="1">
        <v>0.8</v>
      </c>
      <c r="J34">
        <f t="shared" si="0"/>
        <v>10.611740000000001</v>
      </c>
      <c r="K34">
        <f t="shared" si="1"/>
        <v>6.3334399999999995</v>
      </c>
      <c r="N34">
        <f>J35-J26</f>
        <v>-2.7919999999999945E-2</v>
      </c>
      <c r="O34">
        <f>K35-K26</f>
        <v>-2.1103200000000006</v>
      </c>
      <c r="P34" s="1">
        <v>0.9</v>
      </c>
      <c r="Q34">
        <f>N34/J26*100</f>
        <v>-0.2224644471216666</v>
      </c>
      <c r="R34">
        <f>O34/K26*100</f>
        <v>-29.519836840205805</v>
      </c>
    </row>
    <row r="35" spans="1:18" x14ac:dyDescent="0.25">
      <c r="I35" s="1">
        <v>0.9</v>
      </c>
      <c r="J35">
        <f t="shared" si="0"/>
        <v>12.522399999999999</v>
      </c>
      <c r="K35">
        <f t="shared" si="1"/>
        <v>5.0385</v>
      </c>
      <c r="N35">
        <f>J36-J26</f>
        <v>-1.7924799999999994</v>
      </c>
      <c r="O35">
        <f>K36-K26</f>
        <v>0.15869999999999873</v>
      </c>
      <c r="P35" s="1">
        <v>1</v>
      </c>
      <c r="Q35">
        <f>N35/J26*100</f>
        <v>-14.282344992000201</v>
      </c>
      <c r="R35">
        <f>O35/K26*100</f>
        <v>2.2199467884210082</v>
      </c>
    </row>
    <row r="36" spans="1:18" x14ac:dyDescent="0.25">
      <c r="I36" s="1">
        <v>1</v>
      </c>
      <c r="J36">
        <f t="shared" si="0"/>
        <v>10.75784</v>
      </c>
      <c r="K36">
        <f t="shared" si="1"/>
        <v>7.3075199999999993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10.382899999999999</v>
      </c>
      <c r="C41">
        <f>C3</f>
        <v>12.075200000000001</v>
      </c>
    </row>
    <row r="42" spans="1:18" x14ac:dyDescent="0.25">
      <c r="A42" s="1">
        <v>2</v>
      </c>
      <c r="B42">
        <f>F3</f>
        <v>11.31</v>
      </c>
      <c r="C42">
        <f>G3</f>
        <v>6.4675000000000002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13.6191</v>
      </c>
      <c r="C44">
        <f>O3</f>
        <v>5.5194999999999999</v>
      </c>
    </row>
    <row r="45" spans="1:18" x14ac:dyDescent="0.25">
      <c r="A45" s="1">
        <v>5</v>
      </c>
      <c r="B45">
        <f>R3</f>
        <v>13.209099999999999</v>
      </c>
      <c r="C45">
        <f>S3</f>
        <v>5.9241000000000001</v>
      </c>
    </row>
    <row r="46" spans="1:18" x14ac:dyDescent="0.25">
      <c r="A46" s="1">
        <v>6</v>
      </c>
      <c r="B46">
        <f>V3</f>
        <v>14.230499999999999</v>
      </c>
      <c r="C46">
        <f>W3</f>
        <v>5.7577999999999996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7.8439499999999995</v>
      </c>
      <c r="C50">
        <f>AVERAGE(C41:C48)</f>
        <v>4.4680125000000004</v>
      </c>
    </row>
    <row r="51" spans="1:3" x14ac:dyDescent="0.25">
      <c r="A51" t="s">
        <v>8</v>
      </c>
      <c r="B51">
        <f>STDEV(B41:B48)</f>
        <v>6.611328345671974</v>
      </c>
      <c r="C51">
        <f>STDEV(C41:C48)</f>
        <v>4.2535032215264295</v>
      </c>
    </row>
    <row r="52" spans="1:3" x14ac:dyDescent="0.25">
      <c r="A52" t="s">
        <v>20</v>
      </c>
      <c r="B52">
        <f>1.5*B51</f>
        <v>9.9169925185079606</v>
      </c>
      <c r="C52">
        <f>1.5*C51</f>
        <v>6.3802548322896442</v>
      </c>
    </row>
    <row r="53" spans="1:3" x14ac:dyDescent="0.25">
      <c r="A53" t="s">
        <v>9</v>
      </c>
      <c r="B53">
        <f>2*B51</f>
        <v>13.222656691343948</v>
      </c>
      <c r="C53">
        <f>2*C51</f>
        <v>8.5070064430528589</v>
      </c>
    </row>
    <row r="54" spans="1:3" x14ac:dyDescent="0.25">
      <c r="A54" t="s">
        <v>21</v>
      </c>
      <c r="B54">
        <f>B50+B52</f>
        <v>17.76094251850796</v>
      </c>
      <c r="C54">
        <f>C50+C52</f>
        <v>10.848267332289645</v>
      </c>
    </row>
    <row r="55" spans="1:3" x14ac:dyDescent="0.25">
      <c r="A55" t="s">
        <v>10</v>
      </c>
      <c r="B55">
        <f>B50+B53</f>
        <v>21.066606691343949</v>
      </c>
      <c r="C55">
        <f>C50+C53</f>
        <v>12.975018943052859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2015-03-24T23:46:50Z</dcterms:created>
  <dcterms:modified xsi:type="dcterms:W3CDTF">2015-04-21T05:59:57Z</dcterms:modified>
</cp:coreProperties>
</file>