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O26" i="1" l="1"/>
  <c r="R26" i="1" s="1"/>
  <c r="AG26" i="1" s="1"/>
  <c r="O30" i="1"/>
  <c r="R30" i="1" s="1"/>
  <c r="AK26" i="1" s="1"/>
  <c r="O31" i="1"/>
  <c r="R31" i="1" s="1"/>
  <c r="AL26" i="1" s="1"/>
  <c r="O27" i="1"/>
  <c r="R27" i="1" s="1"/>
  <c r="AH26" i="1" s="1"/>
  <c r="O35" i="1"/>
  <c r="R35" i="1" s="1"/>
  <c r="AP26" i="1" s="1"/>
  <c r="O28" i="1"/>
  <c r="R28" i="1" s="1"/>
  <c r="AI26" i="1" s="1"/>
  <c r="B51" i="1"/>
  <c r="AA18" i="1"/>
  <c r="O18" i="1"/>
  <c r="C51" i="1"/>
  <c r="C52" i="1" s="1"/>
  <c r="K18" i="1"/>
  <c r="B18" i="1"/>
  <c r="N33" i="1"/>
  <c r="Q33" i="1" s="1"/>
  <c r="AD26" i="1" s="1"/>
  <c r="O32" i="1"/>
  <c r="R32" i="1" s="1"/>
  <c r="AM26" i="1" s="1"/>
  <c r="O33" i="1"/>
  <c r="R33" i="1" s="1"/>
  <c r="AN26" i="1" s="1"/>
  <c r="O34" i="1"/>
  <c r="R34" i="1" s="1"/>
  <c r="AO26" i="1" s="1"/>
  <c r="B53" i="1"/>
  <c r="B52" i="1"/>
  <c r="C53" i="1"/>
  <c r="F18" i="1"/>
  <c r="N18" i="1"/>
  <c r="V18" i="1"/>
  <c r="AD18" i="1"/>
  <c r="O29" i="1"/>
  <c r="R29" i="1" s="1"/>
  <c r="AJ26" i="1" s="1"/>
  <c r="B50" i="1"/>
  <c r="U26" i="1"/>
  <c r="N30" i="1"/>
  <c r="Q30" i="1" s="1"/>
  <c r="AA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<sst xmlns="http://schemas.openxmlformats.org/spreadsheetml/2006/main" count="48" uniqueCount="22">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</sst>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6.6753</v>
      </c>
      <c r="C3">
        <v>2.4859</v>
      </c>
      <c r="E3" s="1">
        <v>131</v>
      </c>
      <c r="F3">
        <v>5.9965000000000002</v>
      </c>
      <c r="G3">
        <v>5.7347000000000001</v>
      </c>
      <c r="I3" s="1">
        <v>131</v>
      </c>
      <c r="M3" s="1">
        <v>131</v>
      </c>
      <c r="N3">
        <v>5.1504000000000003</v>
      </c>
      <c r="O3">
        <v>3.0754999999999999</v>
      </c>
      <c r="Q3" s="1">
        <v>131</v>
      </c>
      <c r="U3" s="1">
        <v>131</v>
      </c>
      <c r="V3">
        <v>2.2273000000000001</v>
      </c>
      <c r="W3">
        <v>28.8462</v>
      </c>
      <c r="Y3" s="1">
        <v>131</v>
      </c>
      <c r="Z3">
        <v>6.4766000000000004</v>
      </c>
      <c r="AA3">
        <v>7.6089000000000002</v>
      </c>
      <c r="AC3" s="1">
        <v>131</v>
      </c>
      <c r="AD3">
        <v>4.7785000000000002</v>
      </c>
      <c r="AE3">
        <v>2.7368999999999999</v>
      </c>
    </row>
    <row r="4" spans="1:31" x14ac:dyDescent="0.25">
      <c r="A4" s="1">
        <v>0.1</v>
      </c>
      <c r="C4">
        <v>2.7930000000000001</v>
      </c>
      <c r="E4" s="1">
        <v>0.1</v>
      </c>
      <c r="G4">
        <v>4.2141999999999999</v>
      </c>
      <c r="I4" s="1">
        <v>0.1</v>
      </c>
      <c r="M4" s="1">
        <v>0.1</v>
      </c>
      <c r="N4">
        <v>5.0358000000000001</v>
      </c>
      <c r="O4">
        <v>2.9355000000000002</v>
      </c>
      <c r="Q4" s="1">
        <v>0.1</v>
      </c>
      <c r="U4" s="1">
        <v>0.1</v>
      </c>
      <c r="V4">
        <v>3.1410999999999998</v>
      </c>
      <c r="W4">
        <v>33.130099999999999</v>
      </c>
      <c r="Y4" s="1">
        <v>0.1</v>
      </c>
      <c r="Z4">
        <v>5.6284999999999998</v>
      </c>
      <c r="AA4">
        <v>20.767499999999998</v>
      </c>
      <c r="AC4" s="1">
        <v>0.1</v>
      </c>
      <c r="AD4">
        <v>3.9491000000000001</v>
      </c>
      <c r="AE4">
        <v>2.4196</v>
      </c>
    </row>
    <row r="5" spans="1:31" x14ac:dyDescent="0.25">
      <c r="A5" s="1">
        <v>0.2</v>
      </c>
      <c r="B5">
        <v>7.8421000000000003</v>
      </c>
      <c r="C5">
        <v>2.8824999999999998</v>
      </c>
      <c r="E5" s="1">
        <v>0.2</v>
      </c>
      <c r="F5">
        <v>6.3201000000000001</v>
      </c>
      <c r="G5">
        <v>4.7397</v>
      </c>
      <c r="I5" s="1">
        <v>0.2</v>
      </c>
      <c r="M5" s="1">
        <v>0.2</v>
      </c>
      <c r="N5">
        <v>4.3643000000000001</v>
      </c>
      <c r="O5">
        <v>3.0533999999999999</v>
      </c>
      <c r="Q5" s="1">
        <v>0.2</v>
      </c>
      <c r="U5" s="1">
        <v>0.2</v>
      </c>
      <c r="V5">
        <v>3.5206</v>
      </c>
      <c r="W5">
        <v>33.024700000000003</v>
      </c>
      <c r="Y5" s="1">
        <v>0.2</v>
      </c>
      <c r="Z5">
        <v>7.6288999999999998</v>
      </c>
      <c r="AA5">
        <v>7.0811999999999999</v>
      </c>
      <c r="AC5" s="1">
        <v>0.2</v>
      </c>
      <c r="AD5">
        <v>4.4858000000000002</v>
      </c>
      <c r="AE5">
        <v>2.8904000000000001</v>
      </c>
    </row>
    <row r="6" spans="1:31" x14ac:dyDescent="0.25">
      <c r="A6" s="1">
        <v>0.3</v>
      </c>
      <c r="B6">
        <v>7.6657999999999999</v>
      </c>
      <c r="C6">
        <v>2.7248999999999999</v>
      </c>
      <c r="E6" s="1">
        <v>0.3</v>
      </c>
      <c r="F6">
        <v>4.7176</v>
      </c>
      <c r="G6">
        <v>3.9487000000000001</v>
      </c>
      <c r="I6" s="1">
        <v>0.3</v>
      </c>
      <c r="M6" s="1">
        <v>0.3</v>
      </c>
      <c r="N6">
        <v>5.3231000000000002</v>
      </c>
      <c r="O6">
        <v>3.1974999999999998</v>
      </c>
      <c r="Q6" s="1">
        <v>0.3</v>
      </c>
      <c r="U6" s="1">
        <v>0.3</v>
      </c>
      <c r="V6">
        <v>4.0416999999999996</v>
      </c>
      <c r="W6">
        <v>47.866700000000002</v>
      </c>
      <c r="Y6" s="1">
        <v>0.3</v>
      </c>
      <c r="Z6">
        <v>5.9333</v>
      </c>
      <c r="AA6">
        <v>9.1859999999999999</v>
      </c>
      <c r="AC6" s="1">
        <v>0.3</v>
      </c>
      <c r="AD6">
        <v>5.1356999999999999</v>
      </c>
      <c r="AE6">
        <v>2.8584999999999998</v>
      </c>
    </row>
    <row r="7" spans="1:31" x14ac:dyDescent="0.25">
      <c r="A7" s="1">
        <v>0.4</v>
      </c>
      <c r="B7">
        <v>8.3469999999999995</v>
      </c>
      <c r="C7">
        <v>2.8944000000000001</v>
      </c>
      <c r="E7" s="1">
        <v>0.4</v>
      </c>
      <c r="F7">
        <v>6.2274000000000003</v>
      </c>
      <c r="G7">
        <v>3.5348000000000002</v>
      </c>
      <c r="I7" s="1">
        <v>0.4</v>
      </c>
      <c r="M7" s="1">
        <v>0.4</v>
      </c>
      <c r="N7">
        <v>5.6931000000000003</v>
      </c>
      <c r="O7">
        <v>2.9278</v>
      </c>
      <c r="Q7" s="1">
        <v>0.4</v>
      </c>
      <c r="U7" s="1">
        <v>0.4</v>
      </c>
      <c r="V7">
        <v>3.1960999999999999</v>
      </c>
      <c r="W7">
        <v>36.814399999999999</v>
      </c>
      <c r="Y7" s="1">
        <v>0.4</v>
      </c>
      <c r="Z7">
        <v>6.7743000000000002</v>
      </c>
      <c r="AA7">
        <v>7.3890000000000002</v>
      </c>
      <c r="AC7" s="1">
        <v>0.4</v>
      </c>
      <c r="AD7">
        <v>4.5574000000000003</v>
      </c>
      <c r="AE7">
        <v>2.5165000000000002</v>
      </c>
    </row>
    <row r="8" spans="1:31" x14ac:dyDescent="0.25">
      <c r="A8" s="1">
        <v>0.5</v>
      </c>
      <c r="B8">
        <v>5.9473000000000003</v>
      </c>
      <c r="C8">
        <v>3.5659000000000001</v>
      </c>
      <c r="E8" s="1">
        <v>0.5</v>
      </c>
      <c r="F8">
        <v>6.9177999999999997</v>
      </c>
      <c r="G8">
        <v>4.5369000000000002</v>
      </c>
      <c r="I8" s="1">
        <v>0.5</v>
      </c>
      <c r="M8" s="1">
        <v>0.5</v>
      </c>
      <c r="N8">
        <v>6.4771999999999998</v>
      </c>
      <c r="O8">
        <v>3.1309999999999998</v>
      </c>
      <c r="Q8" s="1">
        <v>0.5</v>
      </c>
      <c r="U8" s="1">
        <v>0.5</v>
      </c>
      <c r="V8">
        <v>3.3919999999999999</v>
      </c>
      <c r="W8">
        <v>32.613500000000002</v>
      </c>
      <c r="Y8" s="1">
        <v>0.5</v>
      </c>
      <c r="Z8">
        <v>5.6378000000000004</v>
      </c>
      <c r="AA8">
        <v>19.7879</v>
      </c>
      <c r="AC8" s="1">
        <v>0.5</v>
      </c>
      <c r="AD8">
        <v>4.9553000000000003</v>
      </c>
      <c r="AE8">
        <v>3.1665999999999999</v>
      </c>
    </row>
    <row r="9" spans="1:31" x14ac:dyDescent="0.25">
      <c r="A9" s="1">
        <v>0.6</v>
      </c>
      <c r="B9">
        <v>7.1212999999999997</v>
      </c>
      <c r="C9">
        <v>4.1355000000000004</v>
      </c>
      <c r="E9" s="1">
        <v>0.6</v>
      </c>
      <c r="F9">
        <v>4.4463999999999997</v>
      </c>
      <c r="G9">
        <v>3.8159999999999998</v>
      </c>
      <c r="I9" s="1">
        <v>0.6</v>
      </c>
      <c r="M9" s="1">
        <v>0.6</v>
      </c>
      <c r="N9">
        <v>6.2419000000000002</v>
      </c>
      <c r="O9">
        <v>11.7234</v>
      </c>
      <c r="Q9" s="1">
        <v>0.6</v>
      </c>
      <c r="U9" s="1">
        <v>0.6</v>
      </c>
      <c r="W9">
        <v>42.162999999999997</v>
      </c>
      <c r="Y9" s="1">
        <v>0.6</v>
      </c>
      <c r="Z9">
        <v>3.7437999999999998</v>
      </c>
      <c r="AA9">
        <v>28.880600000000001</v>
      </c>
      <c r="AC9" s="1">
        <v>0.6</v>
      </c>
      <c r="AD9">
        <v>5.0259999999999998</v>
      </c>
      <c r="AE9">
        <v>2.3031999999999999</v>
      </c>
    </row>
    <row r="10" spans="1:31" x14ac:dyDescent="0.25">
      <c r="A10" s="1">
        <v>0.7</v>
      </c>
      <c r="B10">
        <v>6.0256999999999996</v>
      </c>
      <c r="C10">
        <v>4.2167000000000003</v>
      </c>
      <c r="E10" s="1">
        <v>0.7</v>
      </c>
      <c r="F10">
        <v>7.3669000000000002</v>
      </c>
      <c r="G10">
        <v>3.6960000000000002</v>
      </c>
      <c r="I10" s="1">
        <v>0.7</v>
      </c>
      <c r="M10" s="1">
        <v>0.7</v>
      </c>
      <c r="N10">
        <v>4.9425999999999997</v>
      </c>
      <c r="O10">
        <v>16.225999999999999</v>
      </c>
      <c r="Q10" s="1">
        <v>0.7</v>
      </c>
      <c r="U10" s="1">
        <v>0.7</v>
      </c>
      <c r="V10">
        <v>6.0076999999999998</v>
      </c>
      <c r="W10">
        <v>47.962499999999999</v>
      </c>
      <c r="Y10" s="1">
        <v>0.7</v>
      </c>
      <c r="Z10">
        <v>6.8894000000000002</v>
      </c>
      <c r="AA10">
        <v>35.695099999999996</v>
      </c>
      <c r="AC10" s="1">
        <v>0.7</v>
      </c>
      <c r="AE10">
        <v>2.7309000000000001</v>
      </c>
    </row>
    <row r="11" spans="1:31" x14ac:dyDescent="0.25">
      <c r="A11" s="1">
        <v>0.8</v>
      </c>
      <c r="B11">
        <v>7.0057</v>
      </c>
      <c r="C11">
        <v>4.2171000000000003</v>
      </c>
      <c r="E11" s="1">
        <v>0.8</v>
      </c>
      <c r="F11">
        <v>4.5999999999999996</v>
      </c>
      <c r="G11">
        <v>2.9072</v>
      </c>
      <c r="I11" s="1">
        <v>0.8</v>
      </c>
      <c r="M11" s="1">
        <v>0.8</v>
      </c>
      <c r="N11">
        <v>5.0312999999999999</v>
      </c>
      <c r="O11">
        <v>27.843</v>
      </c>
      <c r="Q11" s="1">
        <v>0.8</v>
      </c>
      <c r="U11" s="1">
        <v>0.8</v>
      </c>
      <c r="V11">
        <v>5.0225</v>
      </c>
      <c r="W11">
        <v>70.250900000000001</v>
      </c>
      <c r="Y11" s="1">
        <v>0.8</v>
      </c>
      <c r="Z11">
        <v>5.9969999999999999</v>
      </c>
      <c r="AA11">
        <v>35.563000000000002</v>
      </c>
      <c r="AC11" s="1">
        <v>0.8</v>
      </c>
      <c r="AD11">
        <v>4.9196999999999997</v>
      </c>
      <c r="AE11">
        <v>2.7536999999999998</v>
      </c>
    </row>
    <row r="12" spans="1:31" x14ac:dyDescent="0.25">
      <c r="A12" s="1">
        <v>0.9</v>
      </c>
      <c r="B12">
        <v>5.9401000000000002</v>
      </c>
      <c r="C12">
        <v>4.0701999999999998</v>
      </c>
      <c r="E12" s="1">
        <v>0.9</v>
      </c>
      <c r="F12">
        <v>6.3146000000000004</v>
      </c>
      <c r="G12">
        <v>4.5846999999999998</v>
      </c>
      <c r="I12" s="1">
        <v>0.9</v>
      </c>
      <c r="M12" s="1">
        <v>0.9</v>
      </c>
      <c r="N12">
        <v>3.6139000000000001</v>
      </c>
      <c r="O12">
        <v>53.702599999999997</v>
      </c>
      <c r="Q12" s="1">
        <v>0.9</v>
      </c>
      <c r="U12" s="1">
        <v>0.9</v>
      </c>
      <c r="V12">
        <v>3.4843999999999999</v>
      </c>
      <c r="W12">
        <v>62.400300000000001</v>
      </c>
      <c r="Y12" s="1">
        <v>0.9</v>
      </c>
      <c r="Z12">
        <v>5.3028000000000004</v>
      </c>
      <c r="AA12">
        <v>26.729099999999999</v>
      </c>
      <c r="AC12" s="1">
        <v>0.9</v>
      </c>
      <c r="AD12">
        <v>5.6791</v>
      </c>
      <c r="AE12">
        <v>2.4763999999999999</v>
      </c>
    </row>
    <row r="13" spans="1:31" x14ac:dyDescent="0.25">
      <c r="A13" s="1">
        <v>1</v>
      </c>
      <c r="B13">
        <v>6.0880000000000001</v>
      </c>
      <c r="C13">
        <v>3.6337000000000002</v>
      </c>
      <c r="E13" s="1">
        <v>1</v>
      </c>
      <c r="F13">
        <v>6.9343000000000004</v>
      </c>
      <c r="G13">
        <v>4.0335000000000001</v>
      </c>
      <c r="I13" s="1">
        <v>1</v>
      </c>
      <c r="M13" s="1">
        <v>1</v>
      </c>
      <c r="N13">
        <v>4.3769</v>
      </c>
      <c r="O13">
        <v>59.796500000000002</v>
      </c>
      <c r="Q13" s="1">
        <v>1</v>
      </c>
      <c r="U13" s="1">
        <v>1</v>
      </c>
      <c r="V13">
        <v>3.0613999999999999</v>
      </c>
      <c r="W13">
        <v>49.691600000000001</v>
      </c>
      <c r="Y13" s="1">
        <v>1</v>
      </c>
      <c r="Z13">
        <v>5.4431000000000003</v>
      </c>
      <c r="AA13">
        <v>18.084599999999998</v>
      </c>
      <c r="AC13" s="1">
        <v>1</v>
      </c>
      <c r="AD13">
        <v>5.2577999999999996</v>
      </c>
      <c r="AE13">
        <v>2.5628000000000002</v>
      </c>
    </row>
    <row r="15" spans="1:31" x14ac:dyDescent="0.25">
      <c r="A15" t="s">
        <v>7</v>
      </c>
      <c r="B15">
        <f>AVERAGE(B4:B13)</f>
        <v>6.8869999999999996</v>
      </c>
      <c r="C15">
        <f>AVERAGE(C4:C13)</f>
        <v>3.5133899999999998</v>
      </c>
      <c r="F15">
        <f>AVERAGE(F4:F13)</f>
        <v>5.9827888888888889</v>
      </c>
      <c r="G15">
        <f>AVERAGE(G4:G13)</f>
        <v>4.0011700000000001</v>
      </c>
      <c r="J15" t="e">
        <f>AVERAGE(J4:J13)</f>
        <v>#DIV/0!</v>
      </c>
      <c r="K15" t="e">
        <f>AVERAGE(K4:K13)</f>
        <v>#DIV/0!</v>
      </c>
      <c r="N15">
        <f>AVERAGE(N4:N13)</f>
        <v>5.1100099999999999</v>
      </c>
      <c r="O15">
        <f>AVERAGE(O4:O13)</f>
        <v>18.453669999999999</v>
      </c>
      <c r="R15" t="e">
        <f>AVERAGE(R4:R13)</f>
        <v>#DIV/0!</v>
      </c>
      <c r="S15" t="e">
        <f>AVERAGE(S4:S13)</f>
        <v>#DIV/0!</v>
      </c>
      <c r="V15">
        <f>AVERAGE(V4:V13)</f>
        <v>3.8741666666666665</v>
      </c>
      <c r="W15">
        <f>AVERAGE(W4:W13)</f>
        <v>45.591770000000004</v>
      </c>
      <c r="Z15">
        <f>AVERAGE(Z4:Z13)</f>
        <v>5.8978900000000003</v>
      </c>
      <c r="AA15">
        <f>AVERAGE(AA4:AA13)</f>
        <v>20.916399999999999</v>
      </c>
      <c r="AD15">
        <f>AVERAGE(AD4:AD13)</f>
        <v>4.8851000000000004</v>
      </c>
      <c r="AE15">
        <f>AVERAGE(AE4:AE13)</f>
        <v>2.6678600000000001</v>
      </c>
    </row>
    <row r="16" spans="1:31" x14ac:dyDescent="0.25">
      <c r="A16" t="s">
        <v>8</v>
      </c>
      <c r="B16">
        <f>STDEV(B4:B13)</f>
        <v>0.92730968532631908</v>
      </c>
      <c r="C16">
        <f>STDEV(C4:C13)</f>
        <v>0.63473457173495751</v>
      </c>
      <c r="F16">
        <f>STDEV(F4:F13)</f>
        <v>1.1097518635312638</v>
      </c>
      <c r="G16">
        <f>STDEV(G4:G13)</f>
        <v>0.55415687319666707</v>
      </c>
      <c r="J16" t="e">
        <f>STDEV(J4:J13)</f>
        <v>#DIV/0!</v>
      </c>
      <c r="K16" t="e">
        <f>STDEV(K4:K13)</f>
        <v>#DIV/0!</v>
      </c>
      <c r="N16">
        <f>STDEV(N4:N13)</f>
        <v>0.87606392898387808</v>
      </c>
      <c r="O16">
        <f>STDEV(O4:O13)</f>
        <v>21.798839721367944</v>
      </c>
      <c r="R16" t="e">
        <f>STDEV(R4:R13)</f>
        <v>#DIV/0!</v>
      </c>
      <c r="S16" t="e">
        <f>STDEV(S4:S13)</f>
        <v>#DIV/0!</v>
      </c>
      <c r="V16">
        <f>STDEV(V4:V13)</f>
        <v>1.0041080793420596</v>
      </c>
      <c r="W16">
        <f>STDEV(W4:W13)</f>
        <v>12.861062224926979</v>
      </c>
      <c r="Z16">
        <f>STDEV(Z4:Z13)</f>
        <v>1.0593470949913717</v>
      </c>
      <c r="AA16">
        <f>STDEV(AA4:AA13)</f>
        <v>10.808788588921518</v>
      </c>
      <c r="AD16">
        <f>STDEV(AD4:AD13)</f>
        <v>0.50013041299245131</v>
      </c>
      <c r="AE16">
        <f>STDEV(AE4:AE13)</f>
        <v>0.26059038184689604</v>
      </c>
    </row>
    <row r="17" spans="1:42" x14ac:dyDescent="0.25">
      <c r="A17" t="s">
        <v>9</v>
      </c>
      <c r="B17">
        <f>2*B16</f>
        <v>1.8546193706526382</v>
      </c>
      <c r="C17">
        <f>2*C16</f>
        <v>1.269469143469915</v>
      </c>
      <c r="F17">
        <f>2*F16</f>
        <v>2.2195037270625275</v>
      </c>
      <c r="G17">
        <f>2*G16</f>
        <v>1.1083137463933341</v>
      </c>
      <c r="J17" t="e">
        <f>2*J16</f>
        <v>#DIV/0!</v>
      </c>
      <c r="K17" t="e">
        <f>2*K16</f>
        <v>#DIV/0!</v>
      </c>
      <c r="N17">
        <f>2*N16</f>
        <v>1.7521278579677562</v>
      </c>
      <c r="O17">
        <f>2*O16</f>
        <v>43.597679442735888</v>
      </c>
      <c r="R17" t="e">
        <f>2*R16</f>
        <v>#DIV/0!</v>
      </c>
      <c r="S17" t="e">
        <f>2*S16</f>
        <v>#DIV/0!</v>
      </c>
      <c r="V17">
        <f>2*V16</f>
        <v>2.0082161586841192</v>
      </c>
      <c r="W17">
        <f>2*W16</f>
        <v>25.722124449853958</v>
      </c>
      <c r="Z17">
        <f>2*Z16</f>
        <v>2.1186941899827434</v>
      </c>
      <c r="AA17">
        <f>2*AA16</f>
        <v>21.617577177843035</v>
      </c>
      <c r="AD17">
        <f>2*AD16</f>
        <v>1.0002608259849026</v>
      </c>
      <c r="AE17">
        <f>2*AE16</f>
        <v>0.52118076369379207</v>
      </c>
    </row>
    <row r="18" spans="1:42" x14ac:dyDescent="0.25">
      <c r="A18" t="s">
        <v>10</v>
      </c>
      <c r="B18">
        <f>B15+B17</f>
        <v>8.7416193706526375</v>
      </c>
      <c r="C18">
        <f>C15+C17</f>
        <v>4.7828591434699153</v>
      </c>
      <c r="F18">
        <f>F15+F17</f>
        <v>8.202292615951416</v>
      </c>
      <c r="G18">
        <f>G15+G17</f>
        <v>5.1094837463933338</v>
      </c>
      <c r="J18" t="e">
        <f>J15+J17</f>
        <v>#DIV/0!</v>
      </c>
      <c r="K18" t="e">
        <f>K15+K17</f>
        <v>#DIV/0!</v>
      </c>
      <c r="N18">
        <f>N15+N17</f>
        <v>6.8621378579677561</v>
      </c>
      <c r="O18">
        <f>O15+O17</f>
        <v>62.051349442735884</v>
      </c>
      <c r="R18" t="e">
        <f>R15+R17</f>
        <v>#DIV/0!</v>
      </c>
      <c r="S18" t="e">
        <f>S15+S17</f>
        <v>#DIV/0!</v>
      </c>
      <c r="V18">
        <f>V15+V17</f>
        <v>5.8823828253507857</v>
      </c>
      <c r="W18">
        <f>W15+W17</f>
        <v>71.313894449853962</v>
      </c>
      <c r="Z18">
        <f>Z15+Z17</f>
        <v>8.0165841899827441</v>
      </c>
      <c r="AA18">
        <f>AA15+AA17</f>
        <v>42.533977177843035</v>
      </c>
      <c r="AD18">
        <f>AD15+AD17</f>
        <v>5.8853608259849031</v>
      </c>
      <c r="AE18">
        <f>AE15+AE17</f>
        <v>3.1890407636937921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5.217433333333334</v>
      </c>
      <c r="K26">
        <f t="shared" ref="K26:K36" si="1">AVERAGE(C3,G3,K3,O3,S3,W3,AA3,AE3)</f>
        <v>8.4146833333333326</v>
      </c>
      <c r="N26">
        <f>J27-J26</f>
        <v>-0.77880833333333399</v>
      </c>
      <c r="O26">
        <f>K27-K26</f>
        <v>2.6286333333333349</v>
      </c>
      <c r="P26" s="1">
        <v>0.1</v>
      </c>
      <c r="Q26">
        <f>N26/J26*100</f>
        <v>-14.927039476626449</v>
      </c>
      <c r="R26">
        <f>O26/K26*100</f>
        <v>31.23864831514755</v>
      </c>
      <c r="U26">
        <f>J26</f>
        <v>5.217433333333334</v>
      </c>
      <c r="V26">
        <f>K26</f>
        <v>8.4146833333333326</v>
      </c>
      <c r="W26">
        <f>Q26</f>
        <v>-14.927039476626449</v>
      </c>
      <c r="X26">
        <f>Q27</f>
        <v>9.1270931428607831</v>
      </c>
      <c r="Y26">
        <f>Q28</f>
        <v>4.8318777432070599</v>
      </c>
      <c r="Z26">
        <f>Q29</f>
        <v>11.150757396676521</v>
      </c>
      <c r="AA26">
        <f>Q30</f>
        <v>6.4616701698791816</v>
      </c>
      <c r="AB26">
        <f>Q31</f>
        <v>1.8868792445838483</v>
      </c>
      <c r="AC26">
        <f>Q32</f>
        <v>19.722852232579235</v>
      </c>
      <c r="AD26">
        <f>Q33</f>
        <v>4.0620228337049369</v>
      </c>
      <c r="AE26">
        <f>Q34</f>
        <v>-3.0976278246647384</v>
      </c>
      <c r="AF26">
        <f>Q35</f>
        <v>-0.45712131763383723</v>
      </c>
      <c r="AG26">
        <f>R26</f>
        <v>31.23864831514755</v>
      </c>
      <c r="AH26">
        <f>R27</f>
        <v>6.3060404332902316</v>
      </c>
      <c r="AI26">
        <f>R28</f>
        <v>38.215341833026024</v>
      </c>
      <c r="AJ26">
        <f>R29</f>
        <v>11.069539158732459</v>
      </c>
      <c r="AK26">
        <f>R30</f>
        <v>32.311970543553848</v>
      </c>
      <c r="AL26">
        <f>R31</f>
        <v>84.244802240527989</v>
      </c>
      <c r="AM26">
        <f>R32</f>
        <v>118.91732903397043</v>
      </c>
      <c r="AN26">
        <f>R33</f>
        <v>184.29451692577067</v>
      </c>
      <c r="AO26">
        <f>R34</f>
        <v>204.94968121200841</v>
      </c>
      <c r="AP26">
        <f>R35</f>
        <v>172.94095044178732</v>
      </c>
    </row>
    <row r="27" spans="1:42" x14ac:dyDescent="0.25">
      <c r="I27" s="1">
        <v>0.1</v>
      </c>
      <c r="J27">
        <f t="shared" si="0"/>
        <v>4.438625</v>
      </c>
      <c r="K27">
        <f t="shared" si="1"/>
        <v>11.043316666666668</v>
      </c>
      <c r="N27">
        <f>J28-J26</f>
        <v>0.47619999999999951</v>
      </c>
      <c r="O27">
        <f>K28-K26</f>
        <v>0.53063333333333418</v>
      </c>
      <c r="P27" s="1">
        <v>0.2</v>
      </c>
      <c r="Q27">
        <f>N27/J26*100</f>
        <v>9.1270931428607831</v>
      </c>
      <c r="R27">
        <f>O27/K26*100</f>
        <v>6.3060404332902316</v>
      </c>
    </row>
    <row r="28" spans="1:42" x14ac:dyDescent="0.25">
      <c r="I28" s="1">
        <v>0.2</v>
      </c>
      <c r="J28">
        <f t="shared" si="0"/>
        <v>5.6936333333333335</v>
      </c>
      <c r="K28">
        <f t="shared" si="1"/>
        <v>8.9453166666666668</v>
      </c>
      <c r="N28">
        <f>J29-J26</f>
        <v>0.25209999999999955</v>
      </c>
      <c r="O28">
        <f>K29-K26</f>
        <v>3.2157000000000018</v>
      </c>
      <c r="P28" s="1">
        <v>0.3</v>
      </c>
      <c r="Q28">
        <f>N28/J26*100</f>
        <v>4.8318777432070599</v>
      </c>
      <c r="R28">
        <f>O28/K26*100</f>
        <v>38.215341833026024</v>
      </c>
    </row>
    <row r="29" spans="1:42" x14ac:dyDescent="0.25">
      <c r="I29" s="1">
        <v>0.3</v>
      </c>
      <c r="J29">
        <f t="shared" si="0"/>
        <v>5.4695333333333336</v>
      </c>
      <c r="K29">
        <f t="shared" si="1"/>
        <v>11.630383333333334</v>
      </c>
      <c r="N29">
        <f>J30-J26</f>
        <v>0.5817833333333331</v>
      </c>
      <c r="O29">
        <f>K30-K26</f>
        <v>0.93146666666666711</v>
      </c>
      <c r="P29" s="1">
        <v>0.4</v>
      </c>
      <c r="Q29">
        <f>N29/J26*100</f>
        <v>11.150757396676521</v>
      </c>
      <c r="R29">
        <f>O29/K26*100</f>
        <v>11.069539158732459</v>
      </c>
    </row>
    <row r="30" spans="1:42" x14ac:dyDescent="0.25">
      <c r="I30" s="1">
        <v>0.4</v>
      </c>
      <c r="J30">
        <f t="shared" si="0"/>
        <v>5.7992166666666671</v>
      </c>
      <c r="K30">
        <f t="shared" si="1"/>
        <v>9.3461499999999997</v>
      </c>
      <c r="N30">
        <f>J31-J26</f>
        <v>0.33713333333333306</v>
      </c>
      <c r="O30">
        <f>K31-K26</f>
        <v>2.7189500000000013</v>
      </c>
      <c r="P30" s="1">
        <v>0.5</v>
      </c>
      <c r="Q30">
        <f>N30/J26*100</f>
        <v>6.4616701698791816</v>
      </c>
      <c r="R30">
        <f>O30/K26*100</f>
        <v>32.311970543553848</v>
      </c>
    </row>
    <row r="31" spans="1:42" x14ac:dyDescent="0.25">
      <c r="I31" s="1">
        <v>0.5</v>
      </c>
      <c r="J31">
        <f t="shared" si="0"/>
        <v>5.5545666666666671</v>
      </c>
      <c r="K31">
        <f t="shared" si="1"/>
        <v>11.133633333333334</v>
      </c>
      <c r="N31">
        <f>J32-J26</f>
        <v>9.8446666666665905E-2</v>
      </c>
      <c r="O31">
        <f>K32-K26</f>
        <v>7.0889333333333351</v>
      </c>
      <c r="P31" s="1">
        <v>0.6</v>
      </c>
      <c r="Q31">
        <f>N31/J26*100</f>
        <v>1.8868792445838483</v>
      </c>
      <c r="R31">
        <f>O31/K26*100</f>
        <v>84.244802240527989</v>
      </c>
    </row>
    <row r="32" spans="1:42" x14ac:dyDescent="0.25">
      <c r="I32" s="1">
        <v>0.6</v>
      </c>
      <c r="J32">
        <f t="shared" si="0"/>
        <v>5.3158799999999999</v>
      </c>
      <c r="K32">
        <f t="shared" si="1"/>
        <v>15.503616666666668</v>
      </c>
      <c r="N32">
        <f>J33-J26</f>
        <v>1.0290266666666668</v>
      </c>
      <c r="O32">
        <f>K33-K26</f>
        <v>10.00651666666667</v>
      </c>
      <c r="P32" s="1">
        <v>0.7</v>
      </c>
      <c r="Q32">
        <f>N32/J26*100</f>
        <v>19.722852232579235</v>
      </c>
      <c r="R32">
        <f>O32/K26*100</f>
        <v>118.91732903397043</v>
      </c>
    </row>
    <row r="33" spans="1:18" x14ac:dyDescent="0.25">
      <c r="I33" s="1">
        <v>0.7</v>
      </c>
      <c r="J33">
        <f t="shared" si="0"/>
        <v>6.2464600000000008</v>
      </c>
      <c r="K33">
        <f t="shared" si="1"/>
        <v>18.421200000000002</v>
      </c>
      <c r="N33">
        <f>J34-J26</f>
        <v>0.21193333333333264</v>
      </c>
      <c r="O33">
        <f>K34-K26</f>
        <v>15.507800000000003</v>
      </c>
      <c r="P33" s="1">
        <v>0.8</v>
      </c>
      <c r="Q33">
        <f>N33/J26*100</f>
        <v>4.0620228337049369</v>
      </c>
      <c r="R33">
        <f>O33/K26*100</f>
        <v>184.29451692577067</v>
      </c>
    </row>
    <row r="34" spans="1:18" x14ac:dyDescent="0.25">
      <c r="I34" s="1">
        <v>0.8</v>
      </c>
      <c r="J34">
        <f t="shared" si="0"/>
        <v>5.4293666666666667</v>
      </c>
      <c r="K34">
        <f t="shared" si="1"/>
        <v>23.922483333333336</v>
      </c>
      <c r="N34">
        <f>J35-J26</f>
        <v>-0.1616166666666663</v>
      </c>
      <c r="O34">
        <f>K35-K26</f>
        <v>17.245866666666668</v>
      </c>
      <c r="P34" s="1">
        <v>0.9</v>
      </c>
      <c r="Q34">
        <f>N34/J26*100</f>
        <v>-3.0976278246647384</v>
      </c>
      <c r="R34">
        <f>O34/K26*100</f>
        <v>204.94968121200841</v>
      </c>
    </row>
    <row r="35" spans="1:18" x14ac:dyDescent="0.25">
      <c r="I35" s="1">
        <v>0.9</v>
      </c>
      <c r="J35">
        <f t="shared" si="0"/>
        <v>5.0558166666666677</v>
      </c>
      <c r="K35">
        <f t="shared" si="1"/>
        <v>25.660550000000001</v>
      </c>
      <c r="N35">
        <f>J36-J26</f>
        <v>-2.3850000000000371E-2</v>
      </c>
      <c r="O35">
        <f>K36-K26</f>
        <v>14.552433333333337</v>
      </c>
      <c r="P35" s="1">
        <v>1</v>
      </c>
      <c r="Q35">
        <f>N35/J26*100</f>
        <v>-0.45712131763383723</v>
      </c>
      <c r="R35">
        <f>O35/K26*100</f>
        <v>172.94095044178732</v>
      </c>
    </row>
    <row r="36" spans="1:18" x14ac:dyDescent="0.25">
      <c r="I36" s="1">
        <v>1</v>
      </c>
      <c r="J36">
        <f t="shared" si="0"/>
        <v>5.1935833333333337</v>
      </c>
      <c r="K36">
        <f t="shared" si="1"/>
        <v>22.967116666666669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6.6753</v>
      </c>
      <c r="C41">
        <f>C3</f>
        <v>2.4859</v>
      </c>
    </row>
    <row r="42" spans="1:18" x14ac:dyDescent="0.25">
      <c r="A42" s="1">
        <v>2</v>
      </c>
      <c r="B42">
        <f>F3</f>
        <v>5.9965000000000002</v>
      </c>
      <c r="C42">
        <f>G3</f>
        <v>5.7347000000000001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5.1504000000000003</v>
      </c>
      <c r="C44">
        <f>O3</f>
        <v>3.0754999999999999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2.2273000000000001</v>
      </c>
      <c r="C46">
        <f>W3</f>
        <v>28.8462</v>
      </c>
    </row>
    <row r="47" spans="1:18" x14ac:dyDescent="0.25">
      <c r="A47" s="1">
        <v>7</v>
      </c>
      <c r="B47">
        <f>Z3</f>
        <v>6.4766000000000004</v>
      </c>
      <c r="C47">
        <f>AA3</f>
        <v>7.6089000000000002</v>
      </c>
    </row>
    <row r="48" spans="1:18" x14ac:dyDescent="0.25">
      <c r="A48" s="1">
        <v>8</v>
      </c>
      <c r="B48">
        <f>AD3</f>
        <v>4.7785000000000002</v>
      </c>
      <c r="C48">
        <f>AE3</f>
        <v>2.7368999999999999</v>
      </c>
    </row>
    <row r="50" spans="1:3" x14ac:dyDescent="0.25">
      <c r="A50" t="s">
        <v>19</v>
      </c>
      <c r="B50">
        <f>AVERAGE(B41:B48)</f>
        <v>3.9130750000000005</v>
      </c>
      <c r="C50">
        <f>AVERAGE(C41:C48)</f>
        <v>6.3110124999999995</v>
      </c>
    </row>
    <row r="51" spans="1:3" x14ac:dyDescent="0.25">
      <c r="A51" t="s">
        <v>8</v>
      </c>
      <c r="B51">
        <f>STDEV(B41:B48)</f>
        <v>2.7848644479707487</v>
      </c>
      <c r="C51">
        <f>STDEV(C41:C48)</f>
        <v>9.4671114029325611</v>
      </c>
    </row>
    <row r="52" spans="1:3" x14ac:dyDescent="0.25">
      <c r="A52" t="s">
        <v>20</v>
      </c>
      <c r="B52">
        <f>1.5*B51</f>
        <v>4.1772966719561229</v>
      </c>
      <c r="C52">
        <f>1.5*C51</f>
        <v>14.200667104398843</v>
      </c>
    </row>
    <row r="53" spans="1:3" x14ac:dyDescent="0.25">
      <c r="A53" t="s">
        <v>9</v>
      </c>
      <c r="B53">
        <f>2*B51</f>
        <v>5.5697288959414974</v>
      </c>
      <c r="C53">
        <f>2*C51</f>
        <v>18.934222805865122</v>
      </c>
    </row>
    <row r="54" spans="1:3" x14ac:dyDescent="0.25">
      <c r="A54" t="s">
        <v>21</v>
      </c>
      <c r="B54">
        <f>B50+B52</f>
        <v>8.0903716719561238</v>
      </c>
      <c r="C54">
        <f>C50+C52</f>
        <v>20.511679604398843</v>
      </c>
    </row>
    <row r="55" spans="1:3" x14ac:dyDescent="0.25">
      <c r="A55" t="s">
        <v>10</v>
      </c>
      <c r="B55">
        <f>B50+B53</f>
        <v>9.4828038959414975</v>
      </c>
      <c r="C55">
        <f>C50+C53</f>
        <v>25.245235305865123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2015-03-24T23:48:44Z</dcterms:created>
  <dcterms:modified xsi:type="dcterms:W3CDTF">2015-04-23T02:01:00Z</dcterms:modified>
</cp:coreProperties>
</file>