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6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N34" i="1" s="1"/>
  <c r="Q34" i="1" s="1"/>
  <c r="AE26" i="1" s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O18" i="1" l="1"/>
  <c r="N29" i="1"/>
  <c r="Q29" i="1" s="1"/>
  <c r="Z26" i="1" s="1"/>
  <c r="N18" i="1"/>
  <c r="V18" i="1"/>
  <c r="O26" i="1"/>
  <c r="R26" i="1" s="1"/>
  <c r="AG26" i="1" s="1"/>
  <c r="O34" i="1"/>
  <c r="R34" i="1" s="1"/>
  <c r="AO26" i="1" s="1"/>
  <c r="W18" i="1"/>
  <c r="N31" i="1"/>
  <c r="Q31" i="1" s="1"/>
  <c r="AB26" i="1" s="1"/>
  <c r="O27" i="1"/>
  <c r="R27" i="1" s="1"/>
  <c r="AH26" i="1" s="1"/>
  <c r="O35" i="1"/>
  <c r="R35" i="1" s="1"/>
  <c r="AP26" i="1" s="1"/>
  <c r="N27" i="1"/>
  <c r="Q27" i="1" s="1"/>
  <c r="X26" i="1" s="1"/>
  <c r="N35" i="1"/>
  <c r="Q35" i="1" s="1"/>
  <c r="AF26" i="1" s="1"/>
  <c r="O31" i="1"/>
  <c r="R31" i="1" s="1"/>
  <c r="AL26" i="1" s="1"/>
  <c r="N33" i="1"/>
  <c r="Q33" i="1" s="1"/>
  <c r="AD26" i="1" s="1"/>
  <c r="O33" i="1"/>
  <c r="R33" i="1" s="1"/>
  <c r="AN26" i="1" s="1"/>
  <c r="F18" i="1"/>
  <c r="B53" i="1"/>
  <c r="B52" i="1"/>
  <c r="C52" i="1"/>
  <c r="C53" i="1"/>
  <c r="B18" i="1"/>
  <c r="J18" i="1"/>
  <c r="R18" i="1"/>
  <c r="Z18" i="1"/>
  <c r="C18" i="1"/>
  <c r="K18" i="1"/>
  <c r="S18" i="1"/>
  <c r="AA18" i="1"/>
  <c r="O29" i="1"/>
  <c r="R29" i="1" s="1"/>
  <c r="AJ26" i="1" s="1"/>
  <c r="B50" i="1"/>
  <c r="U26" i="1"/>
  <c r="N30" i="1"/>
  <c r="Q30" i="1" s="1"/>
  <c r="AA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<sst xmlns="http://schemas.openxmlformats.org/spreadsheetml/2006/main" count="48" uniqueCount="22">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</sst>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5.1535000000000002</v>
      </c>
      <c r="C3">
        <v>2.6995</v>
      </c>
      <c r="E3" s="1">
        <v>232</v>
      </c>
      <c r="I3" s="1">
        <v>232</v>
      </c>
      <c r="J3">
        <v>6.1749000000000001</v>
      </c>
      <c r="K3">
        <v>2.6276000000000002</v>
      </c>
      <c r="M3" s="1">
        <v>232</v>
      </c>
      <c r="Q3" s="1">
        <v>232</v>
      </c>
      <c r="U3" s="1">
        <v>232</v>
      </c>
      <c r="Y3" s="1">
        <v>232</v>
      </c>
      <c r="Z3">
        <v>3.6318999999999999</v>
      </c>
      <c r="AA3">
        <v>3.1347</v>
      </c>
      <c r="AC3" s="1">
        <v>232</v>
      </c>
      <c r="AD3">
        <v>2.6675</v>
      </c>
      <c r="AE3">
        <v>2.7730000000000001</v>
      </c>
    </row>
    <row r="4" spans="1:31" x14ac:dyDescent="0.25">
      <c r="A4" s="1">
        <v>0.1</v>
      </c>
      <c r="B4">
        <v>6.8254999999999999</v>
      </c>
      <c r="C4">
        <v>2.6246</v>
      </c>
      <c r="E4" s="1">
        <v>0.1</v>
      </c>
      <c r="I4" s="1">
        <v>0.1</v>
      </c>
      <c r="J4">
        <v>4.9469000000000003</v>
      </c>
      <c r="K4">
        <v>2.5789</v>
      </c>
      <c r="M4" s="1">
        <v>0.1</v>
      </c>
      <c r="Q4" s="1">
        <v>0.1</v>
      </c>
      <c r="U4" s="1">
        <v>0.1</v>
      </c>
      <c r="Y4" s="1">
        <v>0.1</v>
      </c>
      <c r="Z4">
        <v>3.2307000000000001</v>
      </c>
      <c r="AA4">
        <v>2.5901999999999998</v>
      </c>
      <c r="AC4" s="1">
        <v>0.1</v>
      </c>
      <c r="AD4">
        <v>2.8128000000000002</v>
      </c>
      <c r="AE4">
        <v>3.1052</v>
      </c>
    </row>
    <row r="5" spans="1:31" x14ac:dyDescent="0.25">
      <c r="A5" s="1">
        <v>0.2</v>
      </c>
      <c r="B5">
        <v>5.3089000000000004</v>
      </c>
      <c r="C5">
        <v>2.3258999999999999</v>
      </c>
      <c r="E5" s="1">
        <v>0.2</v>
      </c>
      <c r="I5" s="1">
        <v>0.2</v>
      </c>
      <c r="J5">
        <v>4.8438999999999997</v>
      </c>
      <c r="K5">
        <v>2.6391</v>
      </c>
      <c r="M5" s="1">
        <v>0.2</v>
      </c>
      <c r="Q5" s="1">
        <v>0.2</v>
      </c>
      <c r="U5" s="1">
        <v>0.2</v>
      </c>
      <c r="Y5" s="1">
        <v>0.2</v>
      </c>
      <c r="Z5">
        <v>2.6993</v>
      </c>
      <c r="AA5">
        <v>3.2559999999999998</v>
      </c>
      <c r="AC5" s="1">
        <v>0.2</v>
      </c>
      <c r="AD5">
        <v>3.3342999999999998</v>
      </c>
      <c r="AE5">
        <v>2.6614</v>
      </c>
    </row>
    <row r="6" spans="1:31" x14ac:dyDescent="0.25">
      <c r="A6" s="1">
        <v>0.3</v>
      </c>
      <c r="B6">
        <v>5.3928000000000003</v>
      </c>
      <c r="C6">
        <v>2.5566</v>
      </c>
      <c r="E6" s="1">
        <v>0.3</v>
      </c>
      <c r="I6" s="1">
        <v>0.3</v>
      </c>
      <c r="J6">
        <v>4.8137999999999996</v>
      </c>
      <c r="K6">
        <v>3.0990000000000002</v>
      </c>
      <c r="M6" s="1">
        <v>0.3</v>
      </c>
      <c r="Q6" s="1">
        <v>0.3</v>
      </c>
      <c r="U6" s="1">
        <v>0.3</v>
      </c>
      <c r="Y6" s="1">
        <v>0.3</v>
      </c>
      <c r="Z6">
        <v>3.5110000000000001</v>
      </c>
      <c r="AA6">
        <v>3.0188000000000001</v>
      </c>
      <c r="AC6" s="1">
        <v>0.3</v>
      </c>
      <c r="AD6">
        <v>2.4502000000000002</v>
      </c>
      <c r="AE6">
        <v>2.4927000000000001</v>
      </c>
    </row>
    <row r="7" spans="1:31" x14ac:dyDescent="0.25">
      <c r="A7" s="1">
        <v>0.4</v>
      </c>
      <c r="B7">
        <v>6.0811999999999999</v>
      </c>
      <c r="C7">
        <v>2.7444000000000002</v>
      </c>
      <c r="E7" s="1">
        <v>0.4</v>
      </c>
      <c r="I7" s="1">
        <v>0.4</v>
      </c>
      <c r="J7">
        <v>4.0247000000000002</v>
      </c>
      <c r="K7">
        <v>2.3018999999999998</v>
      </c>
      <c r="M7" s="1">
        <v>0.4</v>
      </c>
      <c r="Q7" s="1">
        <v>0.4</v>
      </c>
      <c r="U7" s="1">
        <v>0.4</v>
      </c>
      <c r="Y7" s="1">
        <v>0.4</v>
      </c>
      <c r="Z7">
        <v>3.09</v>
      </c>
      <c r="AA7">
        <v>3.2248999999999999</v>
      </c>
      <c r="AC7" s="1">
        <v>0.4</v>
      </c>
      <c r="AD7">
        <v>2.9727000000000001</v>
      </c>
      <c r="AE7">
        <v>2.8980999999999999</v>
      </c>
    </row>
    <row r="8" spans="1:31" x14ac:dyDescent="0.25">
      <c r="A8" s="1">
        <v>0.5</v>
      </c>
      <c r="B8">
        <v>5.7000999999999999</v>
      </c>
      <c r="C8">
        <v>2.3837999999999999</v>
      </c>
      <c r="E8" s="1">
        <v>0.5</v>
      </c>
      <c r="I8" s="1">
        <v>0.5</v>
      </c>
      <c r="J8">
        <v>4.6401000000000003</v>
      </c>
      <c r="K8">
        <v>2.7755999999999998</v>
      </c>
      <c r="M8" s="1">
        <v>0.5</v>
      </c>
      <c r="Q8" s="1">
        <v>0.5</v>
      </c>
      <c r="U8" s="1">
        <v>0.5</v>
      </c>
      <c r="Y8" s="1">
        <v>0.5</v>
      </c>
      <c r="Z8">
        <v>2.9727999999999999</v>
      </c>
      <c r="AA8">
        <v>2.7486000000000002</v>
      </c>
      <c r="AC8" s="1">
        <v>0.5</v>
      </c>
      <c r="AD8">
        <v>2.7094999999999998</v>
      </c>
      <c r="AE8">
        <v>3.1890999999999998</v>
      </c>
    </row>
    <row r="9" spans="1:31" x14ac:dyDescent="0.25">
      <c r="A9" s="1">
        <v>0.6</v>
      </c>
      <c r="C9">
        <v>2.8203999999999998</v>
      </c>
      <c r="E9" s="1">
        <v>0.6</v>
      </c>
      <c r="I9" s="1">
        <v>0.6</v>
      </c>
      <c r="J9">
        <v>3.6516000000000002</v>
      </c>
      <c r="K9">
        <v>2.7195</v>
      </c>
      <c r="M9" s="1">
        <v>0.6</v>
      </c>
      <c r="Q9" s="1">
        <v>0.6</v>
      </c>
      <c r="U9" s="1">
        <v>0.6</v>
      </c>
      <c r="Y9" s="1">
        <v>0.6</v>
      </c>
      <c r="Z9">
        <v>3.5977000000000001</v>
      </c>
      <c r="AA9">
        <v>3.2642000000000002</v>
      </c>
      <c r="AC9" s="1">
        <v>0.6</v>
      </c>
      <c r="AD9">
        <v>2.4937999999999998</v>
      </c>
      <c r="AE9">
        <v>2.7469000000000001</v>
      </c>
    </row>
    <row r="10" spans="1:31" x14ac:dyDescent="0.25">
      <c r="A10" s="1">
        <v>0.7</v>
      </c>
      <c r="B10">
        <v>13.3011</v>
      </c>
      <c r="C10">
        <v>2.7027000000000001</v>
      </c>
      <c r="E10" s="1">
        <v>0.7</v>
      </c>
      <c r="I10" s="1">
        <v>0.7</v>
      </c>
      <c r="K10">
        <v>2.7911999999999999</v>
      </c>
      <c r="M10" s="1">
        <v>0.7</v>
      </c>
      <c r="Q10" s="1">
        <v>0.7</v>
      </c>
      <c r="U10" s="1">
        <v>0.7</v>
      </c>
      <c r="Y10" s="1">
        <v>0.7</v>
      </c>
      <c r="Z10">
        <v>3.2219000000000002</v>
      </c>
      <c r="AA10">
        <v>3.121</v>
      </c>
      <c r="AC10" s="1">
        <v>0.7</v>
      </c>
      <c r="AD10">
        <v>2.2824</v>
      </c>
      <c r="AE10">
        <v>2.5853999999999999</v>
      </c>
    </row>
    <row r="11" spans="1:31" x14ac:dyDescent="0.25">
      <c r="A11" s="1">
        <v>0.8</v>
      </c>
      <c r="B11">
        <v>4.9638</v>
      </c>
      <c r="C11">
        <v>2.6257999999999999</v>
      </c>
      <c r="E11" s="1">
        <v>0.8</v>
      </c>
      <c r="I11" s="1">
        <v>0.8</v>
      </c>
      <c r="J11">
        <v>4.6508000000000003</v>
      </c>
      <c r="K11">
        <v>3.0468000000000002</v>
      </c>
      <c r="M11" s="1">
        <v>0.8</v>
      </c>
      <c r="Q11" s="1">
        <v>0.8</v>
      </c>
      <c r="U11" s="1">
        <v>0.8</v>
      </c>
      <c r="Y11" s="1">
        <v>0.8</v>
      </c>
      <c r="Z11">
        <v>3.3102999999999998</v>
      </c>
      <c r="AA11">
        <v>2.7014999999999998</v>
      </c>
      <c r="AC11" s="1">
        <v>0.8</v>
      </c>
      <c r="AD11">
        <v>2.0501</v>
      </c>
      <c r="AE11">
        <v>2.7250000000000001</v>
      </c>
    </row>
    <row r="12" spans="1:31" x14ac:dyDescent="0.25">
      <c r="A12" s="1">
        <v>0.9</v>
      </c>
      <c r="B12">
        <v>4.8715000000000002</v>
      </c>
      <c r="C12">
        <v>2.8841000000000001</v>
      </c>
      <c r="E12" s="1">
        <v>0.9</v>
      </c>
      <c r="I12" s="1">
        <v>0.9</v>
      </c>
      <c r="J12">
        <v>4.726</v>
      </c>
      <c r="K12">
        <v>2.7235</v>
      </c>
      <c r="M12" s="1">
        <v>0.9</v>
      </c>
      <c r="Q12" s="1">
        <v>0.9</v>
      </c>
      <c r="U12" s="1">
        <v>0.9</v>
      </c>
      <c r="Y12" s="1">
        <v>0.9</v>
      </c>
      <c r="Z12">
        <v>3.0520999999999998</v>
      </c>
      <c r="AA12">
        <v>3.0093999999999999</v>
      </c>
      <c r="AC12" s="1">
        <v>0.9</v>
      </c>
      <c r="AD12">
        <v>2.5068000000000001</v>
      </c>
      <c r="AE12">
        <v>3.2677</v>
      </c>
    </row>
    <row r="13" spans="1:31" x14ac:dyDescent="0.25">
      <c r="A13" s="1">
        <v>1</v>
      </c>
      <c r="B13">
        <v>8.2301000000000002</v>
      </c>
      <c r="C13">
        <v>2.4211999999999998</v>
      </c>
      <c r="E13" s="1">
        <v>1</v>
      </c>
      <c r="I13" s="1">
        <v>1</v>
      </c>
      <c r="J13">
        <v>4.3295000000000003</v>
      </c>
      <c r="K13">
        <v>2.7583000000000002</v>
      </c>
      <c r="M13" s="1">
        <v>1</v>
      </c>
      <c r="Q13" s="1">
        <v>1</v>
      </c>
      <c r="U13" s="1">
        <v>1</v>
      </c>
      <c r="Y13" s="1">
        <v>1</v>
      </c>
      <c r="Z13">
        <v>2.3273999999999999</v>
      </c>
      <c r="AA13">
        <v>2.5575999999999999</v>
      </c>
      <c r="AC13" s="1">
        <v>1</v>
      </c>
      <c r="AD13">
        <v>1.8673999999999999</v>
      </c>
      <c r="AE13">
        <v>3.4699</v>
      </c>
    </row>
    <row r="15" spans="1:31" x14ac:dyDescent="0.25">
      <c r="A15" t="s">
        <v>7</v>
      </c>
      <c r="B15">
        <f>AVERAGE(B4:B13)</f>
        <v>6.7416666666666663</v>
      </c>
      <c r="C15">
        <f>AVERAGE(C4:C13)</f>
        <v>2.6089499999999997</v>
      </c>
      <c r="F15" t="e">
        <f>AVERAGE(F4:F13)</f>
        <v>#DIV/0!</v>
      </c>
      <c r="G15" t="e">
        <f>AVERAGE(G4:G13)</f>
        <v>#DIV/0!</v>
      </c>
      <c r="J15">
        <f>AVERAGE(J4:J13)</f>
        <v>4.5141444444444447</v>
      </c>
      <c r="K15">
        <f>AVERAGE(K4:K13)</f>
        <v>2.7433800000000006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3.1013199999999999</v>
      </c>
      <c r="AA15">
        <f>AVERAGE(AA4:AA13)</f>
        <v>2.9492199999999995</v>
      </c>
      <c r="AD15">
        <f>AVERAGE(AD4:AD13)</f>
        <v>2.548</v>
      </c>
      <c r="AE15">
        <f>AVERAGE(AE4:AE13)</f>
        <v>2.9141400000000002</v>
      </c>
    </row>
    <row r="16" spans="1:31" x14ac:dyDescent="0.25">
      <c r="A16" t="s">
        <v>8</v>
      </c>
      <c r="B16">
        <f>STDEV(B4:B13)</f>
        <v>2.6762917362462577</v>
      </c>
      <c r="C16">
        <f>STDEV(C4:C13)</f>
        <v>0.1876413970553644</v>
      </c>
      <c r="F16" t="e">
        <f>STDEV(F4:F13)</f>
        <v>#DIV/0!</v>
      </c>
      <c r="G16" t="e">
        <f>STDEV(G4:G13)</f>
        <v>#DIV/0!</v>
      </c>
      <c r="J16">
        <f>STDEV(J4:J13)</f>
        <v>0.43053226101858816</v>
      </c>
      <c r="K16">
        <f>STDEV(K4:K13)</f>
        <v>0.2250616745101959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0.37547341317329036</v>
      </c>
      <c r="AA16">
        <f>STDEV(AA4:AA13)</f>
        <v>0.27712259140435785</v>
      </c>
      <c r="AD16">
        <f>STDEV(AD4:AD13)</f>
        <v>0.43342346754902789</v>
      </c>
      <c r="AE16">
        <f>STDEV(AE4:AE13)</f>
        <v>0.3265204407418057</v>
      </c>
    </row>
    <row r="17" spans="1:42" x14ac:dyDescent="0.25">
      <c r="A17" t="s">
        <v>9</v>
      </c>
      <c r="B17">
        <f>2*B16</f>
        <v>5.3525834724925154</v>
      </c>
      <c r="C17">
        <f>2*C16</f>
        <v>0.37528279411072879</v>
      </c>
      <c r="F17" t="e">
        <f>2*F16</f>
        <v>#DIV/0!</v>
      </c>
      <c r="G17" t="e">
        <f>2*G16</f>
        <v>#DIV/0!</v>
      </c>
      <c r="J17">
        <f>2*J16</f>
        <v>0.86106452203717632</v>
      </c>
      <c r="K17">
        <f>2*K16</f>
        <v>0.45012334902039181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0.75094682634658072</v>
      </c>
      <c r="AA17">
        <f>2*AA16</f>
        <v>0.55424518280871571</v>
      </c>
      <c r="AD17">
        <f>2*AD16</f>
        <v>0.86684693509805577</v>
      </c>
      <c r="AE17">
        <f>2*AE16</f>
        <v>0.65304088148361139</v>
      </c>
    </row>
    <row r="18" spans="1:42" x14ac:dyDescent="0.25">
      <c r="A18" t="s">
        <v>10</v>
      </c>
      <c r="B18">
        <f>B15+B17</f>
        <v>12.094250139159183</v>
      </c>
      <c r="C18">
        <f>C15+C17</f>
        <v>2.9842327941107283</v>
      </c>
      <c r="F18" t="e">
        <f>F15+F17</f>
        <v>#DIV/0!</v>
      </c>
      <c r="G18" t="e">
        <f>G15+G17</f>
        <v>#DIV/0!</v>
      </c>
      <c r="J18">
        <f>J15+J17</f>
        <v>5.3752089664816207</v>
      </c>
      <c r="K18">
        <f>K15+K17</f>
        <v>3.1935033490203923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3.8522668263465807</v>
      </c>
      <c r="AA18">
        <f>AA15+AA17</f>
        <v>3.5034651828087151</v>
      </c>
      <c r="AD18">
        <f>AD15+AD17</f>
        <v>3.4148469350980557</v>
      </c>
      <c r="AE18">
        <f>AE15+AE17</f>
        <v>3.5671808814836115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4.4069500000000001</v>
      </c>
      <c r="K26">
        <f t="shared" ref="K26:K36" si="1">AVERAGE(C3,G3,K3,O3,S3,W3,AA3,AE3)</f>
        <v>2.8087</v>
      </c>
      <c r="N26">
        <f>J27-J26</f>
        <v>4.7025000000000539E-2</v>
      </c>
      <c r="O26">
        <f>K27-K26</f>
        <v>-8.3975000000000133E-2</v>
      </c>
      <c r="P26" s="1">
        <v>0.1</v>
      </c>
      <c r="Q26">
        <f>N26/J26*100</f>
        <v>1.0670645230828699</v>
      </c>
      <c r="R26">
        <f>O26/K26*100</f>
        <v>-2.9898173532239163</v>
      </c>
      <c r="U26">
        <f>J26</f>
        <v>4.4069500000000001</v>
      </c>
      <c r="V26">
        <f>K26</f>
        <v>2.8087</v>
      </c>
      <c r="W26">
        <f>Q26</f>
        <v>1.0670645230828699</v>
      </c>
      <c r="X26">
        <f>Q27</f>
        <v>-8.1768570099502007</v>
      </c>
      <c r="Y26">
        <f>Q28</f>
        <v>-8.2823721621529671</v>
      </c>
      <c r="Z26">
        <f>Q29</f>
        <v>-8.2778338760367092</v>
      </c>
      <c r="AA26">
        <f>Q30</f>
        <v>-9.1066383780165605</v>
      </c>
      <c r="AB26">
        <f>Q31</f>
        <v>-26.305040901303624</v>
      </c>
      <c r="AC26">
        <f>Q32</f>
        <v>42.240476217489778</v>
      </c>
      <c r="AD26">
        <f>Q33</f>
        <v>-15.048956761479031</v>
      </c>
      <c r="AE26">
        <f>Q34</f>
        <v>-14.019900384619755</v>
      </c>
      <c r="AF26">
        <f>Q35</f>
        <v>-4.9546738674139714</v>
      </c>
      <c r="AG26">
        <f>R26</f>
        <v>-2.9898173532239163</v>
      </c>
      <c r="AH26">
        <f>R27</f>
        <v>-3.136682450955953</v>
      </c>
      <c r="AI26">
        <f>R28</f>
        <v>-0.60259194645208236</v>
      </c>
      <c r="AJ26">
        <f>R29</f>
        <v>-0.5830099334211567</v>
      </c>
      <c r="AK26">
        <f>R30</f>
        <v>-1.2256559974365417</v>
      </c>
      <c r="AL26">
        <f>R31</f>
        <v>2.8144693274468637</v>
      </c>
      <c r="AM26">
        <f>R32</f>
        <v>-0.30708156798518471</v>
      </c>
      <c r="AN26">
        <f>R33</f>
        <v>-1.2078541674084091</v>
      </c>
      <c r="AO26">
        <f>R34</f>
        <v>5.7847046676398231</v>
      </c>
      <c r="AP26">
        <f>R35</f>
        <v>-0.24744543739095631</v>
      </c>
    </row>
    <row r="27" spans="1:42" x14ac:dyDescent="0.25">
      <c r="I27" s="1">
        <v>0.1</v>
      </c>
      <c r="J27">
        <f t="shared" si="0"/>
        <v>4.4539750000000007</v>
      </c>
      <c r="K27">
        <f t="shared" si="1"/>
        <v>2.7247249999999998</v>
      </c>
      <c r="N27">
        <f>J28-J26</f>
        <v>-0.36035000000000039</v>
      </c>
      <c r="O27">
        <f>K28-K26</f>
        <v>-8.8099999999999845E-2</v>
      </c>
      <c r="P27" s="1">
        <v>0.2</v>
      </c>
      <c r="Q27">
        <f>N27/J26*100</f>
        <v>-8.1768570099502007</v>
      </c>
      <c r="R27">
        <f>O27/K26*100</f>
        <v>-3.136682450955953</v>
      </c>
    </row>
    <row r="28" spans="1:42" x14ac:dyDescent="0.25">
      <c r="I28" s="1">
        <v>0.2</v>
      </c>
      <c r="J28">
        <f t="shared" si="0"/>
        <v>4.0465999999999998</v>
      </c>
      <c r="K28">
        <f t="shared" si="1"/>
        <v>2.7206000000000001</v>
      </c>
      <c r="N28">
        <f>J29-J26</f>
        <v>-0.36500000000000021</v>
      </c>
      <c r="O28">
        <f>K29-K26</f>
        <v>-1.6924999999999635E-2</v>
      </c>
      <c r="P28" s="1">
        <v>0.3</v>
      </c>
      <c r="Q28">
        <f>N28/J26*100</f>
        <v>-8.2823721621529671</v>
      </c>
      <c r="R28">
        <f>O28/K26*100</f>
        <v>-0.60259194645208236</v>
      </c>
    </row>
    <row r="29" spans="1:42" x14ac:dyDescent="0.25">
      <c r="I29" s="1">
        <v>0.3</v>
      </c>
      <c r="J29">
        <f t="shared" si="0"/>
        <v>4.0419499999999999</v>
      </c>
      <c r="K29">
        <f t="shared" si="1"/>
        <v>2.7917750000000003</v>
      </c>
      <c r="N29">
        <f>J30-J26</f>
        <v>-0.36479999999999979</v>
      </c>
      <c r="O29">
        <f>K30-K26</f>
        <v>-1.6375000000000028E-2</v>
      </c>
      <c r="P29" s="1">
        <v>0.4</v>
      </c>
      <c r="Q29">
        <f>N29/J26*100</f>
        <v>-8.2778338760367092</v>
      </c>
      <c r="R29">
        <f>O29/K26*100</f>
        <v>-0.5830099334211567</v>
      </c>
    </row>
    <row r="30" spans="1:42" x14ac:dyDescent="0.25">
      <c r="I30" s="1">
        <v>0.4</v>
      </c>
      <c r="J30">
        <f t="shared" si="0"/>
        <v>4.0421500000000004</v>
      </c>
      <c r="K30">
        <f t="shared" si="1"/>
        <v>2.7923249999999999</v>
      </c>
      <c r="N30">
        <f>J31-J26</f>
        <v>-0.40132500000000082</v>
      </c>
      <c r="O30">
        <f>K31-K26</f>
        <v>-3.442500000000015E-2</v>
      </c>
      <c r="P30" s="1">
        <v>0.5</v>
      </c>
      <c r="Q30">
        <f>N30/J26*100</f>
        <v>-9.1066383780165605</v>
      </c>
      <c r="R30">
        <f>O30/K26*100</f>
        <v>-1.2256559974365417</v>
      </c>
    </row>
    <row r="31" spans="1:42" x14ac:dyDescent="0.25">
      <c r="I31" s="1">
        <v>0.5</v>
      </c>
      <c r="J31">
        <f t="shared" si="0"/>
        <v>4.0056249999999993</v>
      </c>
      <c r="K31">
        <f t="shared" si="1"/>
        <v>2.7742749999999998</v>
      </c>
      <c r="N31">
        <f>J32-J26</f>
        <v>-1.1592500000000001</v>
      </c>
      <c r="O31">
        <f>K32-K26</f>
        <v>7.9050000000000065E-2</v>
      </c>
      <c r="P31" s="1">
        <v>0.6</v>
      </c>
      <c r="Q31">
        <f>N31/J26*100</f>
        <v>-26.305040901303624</v>
      </c>
      <c r="R31">
        <f>O31/K26*100</f>
        <v>2.8144693274468637</v>
      </c>
    </row>
    <row r="32" spans="1:42" x14ac:dyDescent="0.25">
      <c r="I32" s="1">
        <v>0.6</v>
      </c>
      <c r="J32">
        <f t="shared" si="0"/>
        <v>3.2477</v>
      </c>
      <c r="K32">
        <f t="shared" si="1"/>
        <v>2.88775</v>
      </c>
      <c r="N32">
        <f>J33-J26</f>
        <v>1.8615166666666658</v>
      </c>
      <c r="O32">
        <f>K33-K26</f>
        <v>-8.6249999999998828E-3</v>
      </c>
      <c r="P32" s="1">
        <v>0.7</v>
      </c>
      <c r="Q32">
        <f>N32/J26*100</f>
        <v>42.240476217489778</v>
      </c>
      <c r="R32">
        <f>O32/K26*100</f>
        <v>-0.30708156798518471</v>
      </c>
    </row>
    <row r="33" spans="1:18" x14ac:dyDescent="0.25">
      <c r="I33" s="1">
        <v>0.7</v>
      </c>
      <c r="J33">
        <f t="shared" si="0"/>
        <v>6.268466666666666</v>
      </c>
      <c r="K33">
        <f t="shared" si="1"/>
        <v>2.8000750000000001</v>
      </c>
      <c r="N33">
        <f>J34-J26</f>
        <v>-0.66320000000000023</v>
      </c>
      <c r="O33">
        <f>K34-K26</f>
        <v>-3.3924999999999983E-2</v>
      </c>
      <c r="P33" s="1">
        <v>0.8</v>
      </c>
      <c r="Q33">
        <f>N33/J26*100</f>
        <v>-15.048956761479031</v>
      </c>
      <c r="R33">
        <f>O33/K26*100</f>
        <v>-1.2078541674084091</v>
      </c>
    </row>
    <row r="34" spans="1:18" x14ac:dyDescent="0.25">
      <c r="I34" s="1">
        <v>0.8</v>
      </c>
      <c r="J34">
        <f t="shared" si="0"/>
        <v>3.7437499999999999</v>
      </c>
      <c r="K34">
        <f t="shared" si="1"/>
        <v>2.774775</v>
      </c>
      <c r="N34">
        <f>J35-J26</f>
        <v>-0.61785000000000023</v>
      </c>
      <c r="O34">
        <f>K35-K26</f>
        <v>0.1624749999999997</v>
      </c>
      <c r="P34" s="1">
        <v>0.9</v>
      </c>
      <c r="Q34">
        <f>N34/J26*100</f>
        <v>-14.019900384619755</v>
      </c>
      <c r="R34">
        <f>O34/K26*100</f>
        <v>5.7847046676398231</v>
      </c>
    </row>
    <row r="35" spans="1:18" x14ac:dyDescent="0.25">
      <c r="I35" s="1">
        <v>0.9</v>
      </c>
      <c r="J35">
        <f t="shared" si="0"/>
        <v>3.7890999999999999</v>
      </c>
      <c r="K35">
        <f t="shared" si="1"/>
        <v>2.9711749999999997</v>
      </c>
      <c r="N35">
        <f>J36-J26</f>
        <v>-0.21835000000000004</v>
      </c>
      <c r="O35">
        <f>K36-K26</f>
        <v>-6.9499999999997897E-3</v>
      </c>
      <c r="P35" s="1">
        <v>1</v>
      </c>
      <c r="Q35">
        <f>N35/J26*100</f>
        <v>-4.9546738674139714</v>
      </c>
      <c r="R35">
        <f>O35/K26*100</f>
        <v>-0.24744543739095631</v>
      </c>
    </row>
    <row r="36" spans="1:18" x14ac:dyDescent="0.25">
      <c r="I36" s="1">
        <v>1</v>
      </c>
      <c r="J36">
        <f t="shared" si="0"/>
        <v>4.1886000000000001</v>
      </c>
      <c r="K36">
        <f t="shared" si="1"/>
        <v>2.8017500000000002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5.1535000000000002</v>
      </c>
      <c r="C41">
        <f>C3</f>
        <v>2.6995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6.1749000000000001</v>
      </c>
      <c r="C43">
        <f>K3</f>
        <v>2.6276000000000002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3.6318999999999999</v>
      </c>
      <c r="C47">
        <f>AA3</f>
        <v>3.1347</v>
      </c>
    </row>
    <row r="48" spans="1:18" x14ac:dyDescent="0.25">
      <c r="A48" s="1">
        <v>8</v>
      </c>
      <c r="B48">
        <f>AD3</f>
        <v>2.6675</v>
      </c>
      <c r="C48">
        <f>AE3</f>
        <v>2.7730000000000001</v>
      </c>
    </row>
    <row r="50" spans="1:3" x14ac:dyDescent="0.25">
      <c r="A50" t="s">
        <v>19</v>
      </c>
      <c r="B50">
        <f>AVERAGE(B41:B48)</f>
        <v>2.2034750000000001</v>
      </c>
      <c r="C50">
        <f>AVERAGE(C41:C48)</f>
        <v>1.40435</v>
      </c>
    </row>
    <row r="51" spans="1:3" x14ac:dyDescent="0.25">
      <c r="A51" t="s">
        <v>8</v>
      </c>
      <c r="B51">
        <f>STDEV(B41:B48)</f>
        <v>2.5677057440168536</v>
      </c>
      <c r="C51">
        <f>STDEV(C41:C48)</f>
        <v>1.5085406249560724</v>
      </c>
    </row>
    <row r="52" spans="1:3" x14ac:dyDescent="0.25">
      <c r="A52" t="s">
        <v>20</v>
      </c>
      <c r="B52">
        <f>1.5*B51</f>
        <v>3.8515586160252804</v>
      </c>
      <c r="C52">
        <f>1.5*C51</f>
        <v>2.2628109374341085</v>
      </c>
    </row>
    <row r="53" spans="1:3" x14ac:dyDescent="0.25">
      <c r="A53" t="s">
        <v>9</v>
      </c>
      <c r="B53">
        <f>2*B51</f>
        <v>5.1354114880337072</v>
      </c>
      <c r="C53">
        <f>2*C51</f>
        <v>3.0170812499121449</v>
      </c>
    </row>
    <row r="54" spans="1:3" x14ac:dyDescent="0.25">
      <c r="A54" t="s">
        <v>21</v>
      </c>
      <c r="B54">
        <f>B50+B52</f>
        <v>6.0550336160252805</v>
      </c>
      <c r="C54">
        <f>C50+C52</f>
        <v>3.6671609374341085</v>
      </c>
    </row>
    <row r="55" spans="1:3" x14ac:dyDescent="0.25">
      <c r="A55" t="s">
        <v>10</v>
      </c>
      <c r="B55">
        <f>B50+B53</f>
        <v>7.3388864880337072</v>
      </c>
      <c r="C55">
        <f>C50+C53</f>
        <v>4.4214312499121444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2015-03-24T23:49:36Z</dcterms:created>
  <dcterms:modified xsi:type="dcterms:W3CDTF">2015-04-21T06:03:05Z</dcterms:modified>
</cp:coreProperties>
</file>