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66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O35" i="1" l="1"/>
  <c r="R35" i="1" s="1"/>
  <c r="AP26" i="1" s="1"/>
  <c r="O27" i="1"/>
  <c r="R27" i="1" s="1"/>
  <c r="AH26" i="1" s="1"/>
  <c r="O28" i="1"/>
  <c r="R28" i="1" s="1"/>
  <c r="AI26" i="1" s="1"/>
  <c r="O32" i="1"/>
  <c r="R32" i="1" s="1"/>
  <c r="AM26" i="1" s="1"/>
  <c r="B18" i="1"/>
  <c r="O26" i="1"/>
  <c r="R26" i="1" s="1"/>
  <c r="AG26" i="1" s="1"/>
  <c r="O34" i="1"/>
  <c r="R34" i="1" s="1"/>
  <c r="AO26" i="1" s="1"/>
  <c r="W18" i="1"/>
  <c r="AA18" i="1"/>
  <c r="B51" i="1"/>
  <c r="B53" i="1" s="1"/>
  <c r="N29" i="1"/>
  <c r="Q29" i="1" s="1"/>
  <c r="Z26" i="1" s="1"/>
  <c r="N32" i="1"/>
  <c r="Q32" i="1" s="1"/>
  <c r="AC26" i="1" s="1"/>
  <c r="C51" i="1"/>
  <c r="C53" i="1" s="1"/>
  <c r="J18" i="1"/>
  <c r="N26" i="1"/>
  <c r="Q26" i="1" s="1"/>
  <c r="W26" i="1" s="1"/>
  <c r="N34" i="1"/>
  <c r="Q34" i="1" s="1"/>
  <c r="AE26" i="1" s="1"/>
  <c r="O30" i="1"/>
  <c r="R30" i="1" s="1"/>
  <c r="AK26" i="1" s="1"/>
  <c r="K18" i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F18" i="1"/>
  <c r="N18" i="1"/>
  <c r="V18" i="1"/>
  <c r="AD18" i="1"/>
  <c r="N30" i="1"/>
  <c r="Q30" i="1" s="1"/>
  <c r="AA26" i="1" s="1"/>
  <c r="N31" i="1"/>
  <c r="Q31" i="1" s="1"/>
  <c r="AB26" i="1" s="1"/>
  <c r="O29" i="1"/>
  <c r="R29" i="1" s="1"/>
  <c r="AJ26" i="1" s="1"/>
  <c r="B50" i="1"/>
  <c r="N33" i="1"/>
  <c r="Q33" i="1" s="1"/>
  <c r="AD26" i="1" s="1"/>
  <c r="C50" i="1"/>
  <c r="B52" i="1" l="1"/>
  <c r="B54" i="1" s="1"/>
  <c r="C52" i="1"/>
  <c r="C54" i="1" s="1"/>
  <c r="B55" i="1"/>
  <c r="C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<sst xmlns="http://schemas.openxmlformats.org/spreadsheetml/2006/main" count="48" uniqueCount="22">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</sst>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F7" sqref="F7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E3" s="1">
        <v>434</v>
      </c>
      <c r="F3">
        <v>3.3908999999999998</v>
      </c>
      <c r="G3">
        <v>4.0869999999999997</v>
      </c>
      <c r="I3" s="1">
        <v>434</v>
      </c>
      <c r="M3" s="1">
        <v>434</v>
      </c>
      <c r="Q3" s="1">
        <v>434</v>
      </c>
      <c r="R3">
        <v>4.0061</v>
      </c>
      <c r="S3">
        <v>4.1692999999999998</v>
      </c>
      <c r="U3" s="1">
        <v>434</v>
      </c>
      <c r="V3">
        <v>3.6888999999999998</v>
      </c>
      <c r="W3">
        <v>4.1369999999999996</v>
      </c>
      <c r="Y3" s="1">
        <v>434</v>
      </c>
      <c r="Z3">
        <v>5.5327999999999999</v>
      </c>
      <c r="AA3">
        <v>3.0626000000000002</v>
      </c>
      <c r="AC3" s="1">
        <v>434</v>
      </c>
    </row>
    <row r="4" spans="1:31" x14ac:dyDescent="0.25">
      <c r="A4" s="1">
        <v>0.1</v>
      </c>
      <c r="E4" s="1">
        <v>0.1</v>
      </c>
      <c r="F4">
        <v>3.2650000000000001</v>
      </c>
      <c r="G4">
        <v>5.6302000000000003</v>
      </c>
      <c r="I4" s="1">
        <v>0.1</v>
      </c>
      <c r="M4" s="1">
        <v>0.1</v>
      </c>
      <c r="Q4" s="1">
        <v>0.1</v>
      </c>
      <c r="R4">
        <v>3.7342</v>
      </c>
      <c r="S4">
        <v>4.9146000000000001</v>
      </c>
      <c r="U4" s="1">
        <v>0.1</v>
      </c>
      <c r="V4">
        <v>3.4083000000000001</v>
      </c>
      <c r="W4">
        <v>3.2526000000000002</v>
      </c>
      <c r="Y4" s="1">
        <v>0.1</v>
      </c>
      <c r="Z4">
        <v>4.8780999999999999</v>
      </c>
      <c r="AA4">
        <v>2.7629000000000001</v>
      </c>
      <c r="AC4" s="1">
        <v>0.1</v>
      </c>
    </row>
    <row r="5" spans="1:31" x14ac:dyDescent="0.25">
      <c r="A5" s="1">
        <v>0.2</v>
      </c>
      <c r="E5" s="1">
        <v>0.2</v>
      </c>
      <c r="F5">
        <v>2.7462</v>
      </c>
      <c r="G5">
        <v>3.9792999999999998</v>
      </c>
      <c r="I5" s="1">
        <v>0.2</v>
      </c>
      <c r="M5" s="1">
        <v>0.2</v>
      </c>
      <c r="Q5" s="1">
        <v>0.2</v>
      </c>
      <c r="R5">
        <v>5.2153999999999998</v>
      </c>
      <c r="S5">
        <v>4.3749000000000002</v>
      </c>
      <c r="U5" s="1">
        <v>0.2</v>
      </c>
      <c r="V5">
        <v>3.7357</v>
      </c>
      <c r="W5">
        <v>2.9798</v>
      </c>
      <c r="Y5" s="1">
        <v>0.2</v>
      </c>
      <c r="Z5">
        <v>4.7496999999999998</v>
      </c>
      <c r="AA5">
        <v>3.0949</v>
      </c>
      <c r="AC5" s="1">
        <v>0.2</v>
      </c>
    </row>
    <row r="6" spans="1:31" x14ac:dyDescent="0.25">
      <c r="A6" s="1">
        <v>0.3</v>
      </c>
      <c r="E6" s="1">
        <v>0.3</v>
      </c>
      <c r="F6">
        <v>3.1334</v>
      </c>
      <c r="G6">
        <v>4.2755000000000001</v>
      </c>
      <c r="I6" s="1">
        <v>0.3</v>
      </c>
      <c r="M6" s="1">
        <v>0.3</v>
      </c>
      <c r="Q6" s="1">
        <v>0.3</v>
      </c>
      <c r="R6">
        <v>4.3006000000000002</v>
      </c>
      <c r="S6">
        <v>3.9950999999999999</v>
      </c>
      <c r="U6" s="1">
        <v>0.3</v>
      </c>
      <c r="V6">
        <v>2.8650000000000002</v>
      </c>
      <c r="W6">
        <v>2.9565999999999999</v>
      </c>
      <c r="Y6" s="1">
        <v>0.3</v>
      </c>
      <c r="Z6">
        <v>4.7435</v>
      </c>
      <c r="AA6">
        <v>3.1261000000000001</v>
      </c>
      <c r="AC6" s="1">
        <v>0.3</v>
      </c>
    </row>
    <row r="7" spans="1:31" x14ac:dyDescent="0.25">
      <c r="A7" s="1">
        <v>0.4</v>
      </c>
      <c r="E7" s="1">
        <v>0.4</v>
      </c>
      <c r="F7">
        <v>5.6273</v>
      </c>
      <c r="G7">
        <v>6.5303000000000004</v>
      </c>
      <c r="I7" s="1">
        <v>0.4</v>
      </c>
      <c r="M7" s="1">
        <v>0.4</v>
      </c>
      <c r="Q7" s="1">
        <v>0.4</v>
      </c>
      <c r="R7">
        <v>5.0481999999999996</v>
      </c>
      <c r="S7">
        <v>7.0617000000000001</v>
      </c>
      <c r="U7" s="1">
        <v>0.4</v>
      </c>
      <c r="V7">
        <v>3.6804000000000001</v>
      </c>
      <c r="W7">
        <v>3.1789999999999998</v>
      </c>
      <c r="Y7" s="1">
        <v>0.4</v>
      </c>
      <c r="Z7">
        <v>3.7115999999999998</v>
      </c>
      <c r="AA7">
        <v>2.8271999999999999</v>
      </c>
      <c r="AC7" s="1">
        <v>0.4</v>
      </c>
    </row>
    <row r="8" spans="1:31" x14ac:dyDescent="0.25">
      <c r="A8" s="1">
        <v>0.5</v>
      </c>
      <c r="E8" s="1">
        <v>0.5</v>
      </c>
      <c r="G8">
        <v>5.2473000000000001</v>
      </c>
      <c r="I8" s="1">
        <v>0.5</v>
      </c>
      <c r="M8" s="1">
        <v>0.5</v>
      </c>
      <c r="Q8" s="1">
        <v>0.5</v>
      </c>
      <c r="R8">
        <v>7.1417000000000002</v>
      </c>
      <c r="S8">
        <v>5.9972000000000003</v>
      </c>
      <c r="U8" s="1">
        <v>0.5</v>
      </c>
      <c r="V8">
        <v>3.7029999999999998</v>
      </c>
      <c r="W8">
        <v>2.7124999999999999</v>
      </c>
      <c r="Y8" s="1">
        <v>0.5</v>
      </c>
      <c r="Z8">
        <v>3.2928000000000002</v>
      </c>
      <c r="AA8">
        <v>3.0743</v>
      </c>
      <c r="AC8" s="1">
        <v>0.5</v>
      </c>
    </row>
    <row r="9" spans="1:31" x14ac:dyDescent="0.25">
      <c r="A9" s="1">
        <v>0.6</v>
      </c>
      <c r="E9" s="1">
        <v>0.6</v>
      </c>
      <c r="F9">
        <v>3.4060999999999999</v>
      </c>
      <c r="G9">
        <v>3.0558000000000001</v>
      </c>
      <c r="I9" s="1">
        <v>0.6</v>
      </c>
      <c r="M9" s="1">
        <v>0.6</v>
      </c>
      <c r="Q9" s="1">
        <v>0.6</v>
      </c>
      <c r="R9">
        <v>6.7130000000000001</v>
      </c>
      <c r="S9">
        <v>5.6702000000000004</v>
      </c>
      <c r="U9" s="1">
        <v>0.6</v>
      </c>
      <c r="V9">
        <v>3.1574</v>
      </c>
      <c r="W9">
        <v>2.3685999999999998</v>
      </c>
      <c r="Y9" s="1">
        <v>0.6</v>
      </c>
      <c r="Z9">
        <v>3.3567999999999998</v>
      </c>
      <c r="AA9">
        <v>4.3486000000000002</v>
      </c>
      <c r="AC9" s="1">
        <v>0.6</v>
      </c>
    </row>
    <row r="10" spans="1:31" x14ac:dyDescent="0.25">
      <c r="A10" s="1">
        <v>0.7</v>
      </c>
      <c r="E10" s="1">
        <v>0.7</v>
      </c>
      <c r="F10">
        <v>3.089</v>
      </c>
      <c r="G10">
        <v>3.3016000000000001</v>
      </c>
      <c r="I10" s="1">
        <v>0.7</v>
      </c>
      <c r="M10" s="1">
        <v>0.7</v>
      </c>
      <c r="Q10" s="1">
        <v>0.7</v>
      </c>
      <c r="R10">
        <v>4.0389999999999997</v>
      </c>
      <c r="S10">
        <v>3.3129</v>
      </c>
      <c r="U10" s="1">
        <v>0.7</v>
      </c>
      <c r="V10">
        <v>3.0594000000000001</v>
      </c>
      <c r="W10">
        <v>2.3331</v>
      </c>
      <c r="Y10" s="1">
        <v>0.7</v>
      </c>
      <c r="Z10">
        <v>3.9557000000000002</v>
      </c>
      <c r="AA10">
        <v>6.4153000000000002</v>
      </c>
      <c r="AC10" s="1">
        <v>0.7</v>
      </c>
    </row>
    <row r="11" spans="1:31" x14ac:dyDescent="0.25">
      <c r="A11" s="1">
        <v>0.8</v>
      </c>
      <c r="E11" s="1">
        <v>0.8</v>
      </c>
      <c r="F11">
        <v>4.0208000000000004</v>
      </c>
      <c r="G11">
        <v>4.4638999999999998</v>
      </c>
      <c r="I11" s="1">
        <v>0.8</v>
      </c>
      <c r="M11" s="1">
        <v>0.8</v>
      </c>
      <c r="Q11" s="1">
        <v>0.8</v>
      </c>
      <c r="R11">
        <v>5.0663999999999998</v>
      </c>
      <c r="S11">
        <v>3.5163000000000002</v>
      </c>
      <c r="U11" s="1">
        <v>0.8</v>
      </c>
      <c r="V11">
        <v>3.5653999999999999</v>
      </c>
      <c r="Y11" s="1">
        <v>0.8</v>
      </c>
      <c r="Z11">
        <v>4.2102000000000004</v>
      </c>
      <c r="AC11" s="1">
        <v>0.8</v>
      </c>
    </row>
    <row r="12" spans="1:31" x14ac:dyDescent="0.25">
      <c r="A12" s="1">
        <v>0.9</v>
      </c>
      <c r="E12" s="1">
        <v>0.9</v>
      </c>
      <c r="F12">
        <v>4.3240999999999996</v>
      </c>
      <c r="G12">
        <v>3.5257999999999998</v>
      </c>
      <c r="I12" s="1">
        <v>0.9</v>
      </c>
      <c r="M12" s="1">
        <v>0.9</v>
      </c>
      <c r="Q12" s="1">
        <v>0.9</v>
      </c>
      <c r="R12">
        <v>5.0151000000000003</v>
      </c>
      <c r="S12">
        <v>4.7774000000000001</v>
      </c>
      <c r="U12" s="1">
        <v>0.9</v>
      </c>
      <c r="V12">
        <v>4.4353999999999996</v>
      </c>
      <c r="W12">
        <v>4.5182000000000002</v>
      </c>
      <c r="Y12" s="1">
        <v>0.9</v>
      </c>
      <c r="Z12">
        <v>3.1505000000000001</v>
      </c>
      <c r="AA12">
        <v>3.9969000000000001</v>
      </c>
      <c r="AC12" s="1">
        <v>0.9</v>
      </c>
    </row>
    <row r="13" spans="1:31" x14ac:dyDescent="0.25">
      <c r="A13" s="1">
        <v>1</v>
      </c>
      <c r="E13" s="1">
        <v>1</v>
      </c>
      <c r="F13">
        <v>3.3384999999999998</v>
      </c>
      <c r="G13">
        <v>3.843</v>
      </c>
      <c r="I13" s="1">
        <v>1</v>
      </c>
      <c r="M13" s="1">
        <v>1</v>
      </c>
      <c r="Q13" s="1">
        <v>1</v>
      </c>
      <c r="R13">
        <v>3.8807999999999998</v>
      </c>
      <c r="S13">
        <v>5.4132999999999996</v>
      </c>
      <c r="U13" s="1">
        <v>1</v>
      </c>
      <c r="V13">
        <v>4.6665999999999999</v>
      </c>
      <c r="W13">
        <v>7.0842000000000001</v>
      </c>
      <c r="Y13" s="1">
        <v>1</v>
      </c>
      <c r="Z13">
        <v>4.3143000000000002</v>
      </c>
      <c r="AA13">
        <v>3.5722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3.6611555555555557</v>
      </c>
      <c r="G15">
        <f>AVERAGE(G4:G13)</f>
        <v>4.3852700000000002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>
        <f>AVERAGE(R4:R13)</f>
        <v>5.0154399999999999</v>
      </c>
      <c r="S15">
        <f>AVERAGE(S4:S13)</f>
        <v>4.9033600000000002</v>
      </c>
      <c r="V15">
        <f>AVERAGE(V4:V13)</f>
        <v>3.6276600000000001</v>
      </c>
      <c r="W15">
        <f>AVERAGE(W4:W13)</f>
        <v>3.4871777777777782</v>
      </c>
      <c r="Z15">
        <f>AVERAGE(Z4:Z13)</f>
        <v>4.0363200000000008</v>
      </c>
      <c r="AA15">
        <f>AVERAGE(AA4:AA13)</f>
        <v>3.6909333333333336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0.88060307334109256</v>
      </c>
      <c r="G16">
        <f>STDEV(G4:G13)</f>
        <v>1.1081376008119819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>
        <f>STDEV(R4:R13)</f>
        <v>1.1469651241428367</v>
      </c>
      <c r="S16">
        <f>STDEV(S4:S13)</f>
        <v>1.1679372511683455</v>
      </c>
      <c r="V16">
        <f>STDEV(V4:V13)</f>
        <v>0.57054357940476386</v>
      </c>
      <c r="W16">
        <f>STDEV(W4:W13)</f>
        <v>1.4947306770600657</v>
      </c>
      <c r="Z16">
        <f>STDEV(Z4:Z13)</f>
        <v>0.64431741970346035</v>
      </c>
      <c r="AA16">
        <f>STDEV(AA4:AA13)</f>
        <v>1.1524008970406072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1.7612061466821851</v>
      </c>
      <c r="G17">
        <f>2*G16</f>
        <v>2.2162752016239637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>
        <f>2*R16</f>
        <v>2.2939302482856734</v>
      </c>
      <c r="S17">
        <f>2*S16</f>
        <v>2.3358745023366909</v>
      </c>
      <c r="V17">
        <f>2*V16</f>
        <v>1.1410871588095277</v>
      </c>
      <c r="W17">
        <f>2*W16</f>
        <v>2.9894613541201314</v>
      </c>
      <c r="Z17">
        <f>2*Z16</f>
        <v>1.2886348394069207</v>
      </c>
      <c r="AA17">
        <f>2*AA16</f>
        <v>2.3048017940812144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5.4223617022377404</v>
      </c>
      <c r="G18">
        <f>G15+G17</f>
        <v>6.6015452016239635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>
        <f>R15+R17</f>
        <v>7.3093702482856733</v>
      </c>
      <c r="S18">
        <f>S15+S17</f>
        <v>7.2392345023366911</v>
      </c>
      <c r="V18">
        <f>V15+V17</f>
        <v>4.7687471588095276</v>
      </c>
      <c r="W18">
        <f>W15+W17</f>
        <v>6.47663913189791</v>
      </c>
      <c r="Z18">
        <f>Z15+Z17</f>
        <v>5.3249548394069217</v>
      </c>
      <c r="AA18">
        <f>AA15+AA17</f>
        <v>5.9957351274145481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4.1546750000000001</v>
      </c>
      <c r="K26">
        <f t="shared" ref="K26:K36" si="1">AVERAGE(C3,G3,K3,O3,S3,W3,AA3,AE3)</f>
        <v>3.8639749999999999</v>
      </c>
      <c r="N26">
        <f>J27-J26</f>
        <v>-0.33327499999999999</v>
      </c>
      <c r="O26">
        <f>K27-K26</f>
        <v>0.27609999999999957</v>
      </c>
      <c r="P26" s="1">
        <v>0.1</v>
      </c>
      <c r="Q26">
        <f>N26/J26*100</f>
        <v>-8.0216864134980472</v>
      </c>
      <c r="R26">
        <f>O26/K26*100</f>
        <v>7.1454913657567554</v>
      </c>
      <c r="U26">
        <f>J26</f>
        <v>4.1546750000000001</v>
      </c>
      <c r="V26">
        <f>K26</f>
        <v>3.8639749999999999</v>
      </c>
      <c r="W26">
        <f>Q26</f>
        <v>-8.0216864134980472</v>
      </c>
      <c r="X26">
        <f>Q27</f>
        <v>-1.0331734732560387</v>
      </c>
      <c r="Y26">
        <f>Q28</f>
        <v>-9.4844963805833178</v>
      </c>
      <c r="Z26">
        <f>Q29</f>
        <v>8.7178900876723109</v>
      </c>
      <c r="AA26">
        <f>Q30</f>
        <v>13.426441298055789</v>
      </c>
      <c r="AB26">
        <f>Q31</f>
        <v>8.7852840474874364E-2</v>
      </c>
      <c r="AC26">
        <f>Q32</f>
        <v>-14.896472046549972</v>
      </c>
      <c r="AD26">
        <f>Q33</f>
        <v>1.4688272849260142</v>
      </c>
      <c r="AE26">
        <f>Q34</f>
        <v>1.8437061864044719</v>
      </c>
      <c r="AF26">
        <f>Q35</f>
        <v>-2.518247516352071</v>
      </c>
      <c r="AG26">
        <f>R26</f>
        <v>7.1454913657567554</v>
      </c>
      <c r="AH26">
        <f>R27</f>
        <v>-6.6447117282073576</v>
      </c>
      <c r="AI26">
        <f>R28</f>
        <v>-7.133845327674214</v>
      </c>
      <c r="AJ26">
        <f>R29</f>
        <v>26.80076863851346</v>
      </c>
      <c r="AK26">
        <f>R30</f>
        <v>10.192871330689265</v>
      </c>
      <c r="AL26">
        <f>R31</f>
        <v>-8.216926869350101E-2</v>
      </c>
      <c r="AM26">
        <f>R32</f>
        <v>-0.60171196759813395</v>
      </c>
      <c r="AN26">
        <f>R33</f>
        <v>3.2641256736909541</v>
      </c>
      <c r="AO26">
        <f>R34</f>
        <v>8.8147568242548218</v>
      </c>
      <c r="AP26">
        <f>R35</f>
        <v>28.835590292380243</v>
      </c>
    </row>
    <row r="27" spans="1:42" x14ac:dyDescent="0.25">
      <c r="I27" s="1">
        <v>0.1</v>
      </c>
      <c r="J27">
        <f t="shared" si="0"/>
        <v>3.8214000000000001</v>
      </c>
      <c r="K27">
        <f t="shared" si="1"/>
        <v>4.1400749999999995</v>
      </c>
      <c r="N27">
        <f>J28-J26</f>
        <v>-4.2925000000000324E-2</v>
      </c>
      <c r="O27">
        <f>K28-K26</f>
        <v>-0.25675000000000026</v>
      </c>
      <c r="P27" s="1">
        <v>0.2</v>
      </c>
      <c r="Q27">
        <f>N27/J26*100</f>
        <v>-1.0331734732560387</v>
      </c>
      <c r="R27">
        <f>O27/K26*100</f>
        <v>-6.6447117282073576</v>
      </c>
    </row>
    <row r="28" spans="1:42" x14ac:dyDescent="0.25">
      <c r="I28" s="1">
        <v>0.2</v>
      </c>
      <c r="J28">
        <f t="shared" si="0"/>
        <v>4.1117499999999998</v>
      </c>
      <c r="K28">
        <f t="shared" si="1"/>
        <v>3.6072249999999997</v>
      </c>
      <c r="N28">
        <f>J29-J26</f>
        <v>-0.39405000000000001</v>
      </c>
      <c r="O28">
        <f>K29-K26</f>
        <v>-0.27564999999999973</v>
      </c>
      <c r="P28" s="1">
        <v>0.3</v>
      </c>
      <c r="Q28">
        <f>N28/J26*100</f>
        <v>-9.4844963805833178</v>
      </c>
      <c r="R28">
        <f>O28/K26*100</f>
        <v>-7.133845327674214</v>
      </c>
    </row>
    <row r="29" spans="1:42" x14ac:dyDescent="0.25">
      <c r="I29" s="1">
        <v>0.3</v>
      </c>
      <c r="J29">
        <f t="shared" si="0"/>
        <v>3.7606250000000001</v>
      </c>
      <c r="K29">
        <f t="shared" si="1"/>
        <v>3.5883250000000002</v>
      </c>
      <c r="N29">
        <f>J30-J26</f>
        <v>0.36219999999999963</v>
      </c>
      <c r="O29">
        <f>K30-K26</f>
        <v>1.0355750000000006</v>
      </c>
      <c r="P29" s="1">
        <v>0.4</v>
      </c>
      <c r="Q29">
        <f>N29/J26*100</f>
        <v>8.7178900876723109</v>
      </c>
      <c r="R29">
        <f>O29/K26*100</f>
        <v>26.80076863851346</v>
      </c>
    </row>
    <row r="30" spans="1:42" x14ac:dyDescent="0.25">
      <c r="I30" s="1">
        <v>0.4</v>
      </c>
      <c r="J30">
        <f t="shared" si="0"/>
        <v>4.5168749999999998</v>
      </c>
      <c r="K30">
        <f t="shared" si="1"/>
        <v>4.8995500000000005</v>
      </c>
      <c r="N30">
        <f>J31-J26</f>
        <v>0.55782499999999935</v>
      </c>
      <c r="O30">
        <f>K31-K26</f>
        <v>0.39385000000000048</v>
      </c>
      <c r="P30" s="1">
        <v>0.5</v>
      </c>
      <c r="Q30">
        <f>N30/J26*100</f>
        <v>13.426441298055789</v>
      </c>
      <c r="R30">
        <f>O30/K26*100</f>
        <v>10.192871330689265</v>
      </c>
    </row>
    <row r="31" spans="1:42" x14ac:dyDescent="0.25">
      <c r="I31" s="1">
        <v>0.5</v>
      </c>
      <c r="J31">
        <f t="shared" si="0"/>
        <v>4.7124999999999995</v>
      </c>
      <c r="K31">
        <f t="shared" si="1"/>
        <v>4.2578250000000004</v>
      </c>
      <c r="N31">
        <f>J32-J26</f>
        <v>3.649999999999487E-3</v>
      </c>
      <c r="O31">
        <f>K32-K26</f>
        <v>-3.1749999999997058E-3</v>
      </c>
      <c r="P31" s="1">
        <v>0.6</v>
      </c>
      <c r="Q31">
        <f>N31/J26*100</f>
        <v>8.7852840474874364E-2</v>
      </c>
      <c r="R31">
        <f>O31/K26*100</f>
        <v>-8.216926869350101E-2</v>
      </c>
    </row>
    <row r="32" spans="1:42" x14ac:dyDescent="0.25">
      <c r="I32" s="1">
        <v>0.6</v>
      </c>
      <c r="J32">
        <f t="shared" si="0"/>
        <v>4.1583249999999996</v>
      </c>
      <c r="K32">
        <f t="shared" si="1"/>
        <v>3.8608000000000002</v>
      </c>
      <c r="N32">
        <f>J33-J26</f>
        <v>-0.61890000000000001</v>
      </c>
      <c r="O32">
        <f>K33-K26</f>
        <v>-2.3249999999999993E-2</v>
      </c>
      <c r="P32" s="1">
        <v>0.7</v>
      </c>
      <c r="Q32">
        <f>N32/J26*100</f>
        <v>-14.896472046549972</v>
      </c>
      <c r="R32">
        <f>O32/K26*100</f>
        <v>-0.60171196759813395</v>
      </c>
    </row>
    <row r="33" spans="1:18" x14ac:dyDescent="0.25">
      <c r="I33" s="1">
        <v>0.7</v>
      </c>
      <c r="J33">
        <f t="shared" si="0"/>
        <v>3.5357750000000001</v>
      </c>
      <c r="K33">
        <f t="shared" si="1"/>
        <v>3.8407249999999999</v>
      </c>
      <c r="N33">
        <f>J34-J26</f>
        <v>6.1024999999999885E-2</v>
      </c>
      <c r="O33">
        <f>K34-K26</f>
        <v>0.12612500000000004</v>
      </c>
      <c r="P33" s="1">
        <v>0.8</v>
      </c>
      <c r="Q33">
        <f>N33/J26*100</f>
        <v>1.4688272849260142</v>
      </c>
      <c r="R33">
        <f>O33/K26*100</f>
        <v>3.2641256736909541</v>
      </c>
    </row>
    <row r="34" spans="1:18" x14ac:dyDescent="0.25">
      <c r="I34" s="1">
        <v>0.8</v>
      </c>
      <c r="J34">
        <f t="shared" si="0"/>
        <v>4.2157</v>
      </c>
      <c r="K34">
        <f t="shared" si="1"/>
        <v>3.9901</v>
      </c>
      <c r="N34">
        <f>J35-J26</f>
        <v>7.6600000000000001E-2</v>
      </c>
      <c r="O34">
        <f>K35-K26</f>
        <v>0.34060000000000024</v>
      </c>
      <c r="P34" s="1">
        <v>0.9</v>
      </c>
      <c r="Q34">
        <f>N34/J26*100</f>
        <v>1.8437061864044719</v>
      </c>
      <c r="R34">
        <f>O34/K26*100</f>
        <v>8.8147568242548218</v>
      </c>
    </row>
    <row r="35" spans="1:18" x14ac:dyDescent="0.25">
      <c r="I35" s="1">
        <v>0.9</v>
      </c>
      <c r="J35">
        <f t="shared" si="0"/>
        <v>4.2312750000000001</v>
      </c>
      <c r="K35">
        <f t="shared" si="1"/>
        <v>4.2045750000000002</v>
      </c>
      <c r="N35">
        <f>J36-J26</f>
        <v>-0.10462500000000041</v>
      </c>
      <c r="O35">
        <f>K36-K26</f>
        <v>1.1141999999999994</v>
      </c>
      <c r="P35" s="1">
        <v>1</v>
      </c>
      <c r="Q35">
        <f>N35/J26*100</f>
        <v>-2.518247516352071</v>
      </c>
      <c r="R35">
        <f>O35/K26*100</f>
        <v>28.835590292380243</v>
      </c>
    </row>
    <row r="36" spans="1:18" x14ac:dyDescent="0.25">
      <c r="I36" s="1">
        <v>1</v>
      </c>
      <c r="J36">
        <f t="shared" si="0"/>
        <v>4.0500499999999997</v>
      </c>
      <c r="K36">
        <f t="shared" si="1"/>
        <v>4.9781749999999994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3.3908999999999998</v>
      </c>
      <c r="C42">
        <f>G3</f>
        <v>4.0869999999999997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4.0061</v>
      </c>
      <c r="C45">
        <f>S3</f>
        <v>4.1692999999999998</v>
      </c>
    </row>
    <row r="46" spans="1:18" x14ac:dyDescent="0.25">
      <c r="A46" s="1">
        <v>6</v>
      </c>
      <c r="B46">
        <f>V3</f>
        <v>3.6888999999999998</v>
      </c>
      <c r="C46">
        <f>W3</f>
        <v>4.1369999999999996</v>
      </c>
    </row>
    <row r="47" spans="1:18" x14ac:dyDescent="0.25">
      <c r="A47" s="1">
        <v>7</v>
      </c>
      <c r="B47">
        <f>Z3</f>
        <v>5.5327999999999999</v>
      </c>
      <c r="C47">
        <f>AA3</f>
        <v>3.0626000000000002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2.0773375000000001</v>
      </c>
      <c r="C50">
        <f>AVERAGE(C41:C48)</f>
        <v>1.9319875</v>
      </c>
    </row>
    <row r="51" spans="1:3" x14ac:dyDescent="0.25">
      <c r="A51" t="s">
        <v>8</v>
      </c>
      <c r="B51">
        <f>STDEV(B41:B48)</f>
        <v>2.3066441411945497</v>
      </c>
      <c r="C51">
        <f>STDEV(C41:C48)</f>
        <v>2.0949024405770578</v>
      </c>
    </row>
    <row r="52" spans="1:3" x14ac:dyDescent="0.25">
      <c r="A52" t="s">
        <v>20</v>
      </c>
      <c r="B52">
        <f>1.5*B51</f>
        <v>3.4599662117918246</v>
      </c>
      <c r="C52">
        <f>1.5*C51</f>
        <v>3.1423536608655867</v>
      </c>
    </row>
    <row r="53" spans="1:3" x14ac:dyDescent="0.25">
      <c r="A53" t="s">
        <v>9</v>
      </c>
      <c r="B53">
        <f>2*B51</f>
        <v>4.6132882823890995</v>
      </c>
      <c r="C53">
        <f>2*C51</f>
        <v>4.1898048811541155</v>
      </c>
    </row>
    <row r="54" spans="1:3" x14ac:dyDescent="0.25">
      <c r="A54" t="s">
        <v>21</v>
      </c>
      <c r="B54">
        <f>B50+B52</f>
        <v>5.5373037117918251</v>
      </c>
      <c r="C54">
        <f>C50+C52</f>
        <v>5.0743411608655862</v>
      </c>
    </row>
    <row r="55" spans="1:3" x14ac:dyDescent="0.25">
      <c r="A55" t="s">
        <v>10</v>
      </c>
      <c r="B55">
        <f>B50+B53</f>
        <v>6.6906257823891</v>
      </c>
      <c r="C55">
        <f>C50+C53</f>
        <v>6.1217923811541155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2015-03-24T23:50:19Z</dcterms:created>
  <dcterms:modified xsi:type="dcterms:W3CDTF">2015-04-21T06:04:36Z</dcterms:modified>
</cp:coreProperties>
</file>