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66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O35" i="1" s="1"/>
  <c r="R35" i="1" s="1"/>
  <c r="AP26" i="1" s="1"/>
  <c r="K35" i="1"/>
  <c r="K34" i="1"/>
  <c r="K33" i="1"/>
  <c r="O32" i="1" s="1"/>
  <c r="R32" i="1" s="1"/>
  <c r="AM26" i="1" s="1"/>
  <c r="K32" i="1"/>
  <c r="K31" i="1"/>
  <c r="K30" i="1"/>
  <c r="O29" i="1" s="1"/>
  <c r="R29" i="1" s="1"/>
  <c r="AJ26" i="1" s="1"/>
  <c r="K29" i="1"/>
  <c r="O28" i="1" s="1"/>
  <c r="R28" i="1" s="1"/>
  <c r="AI26" i="1" s="1"/>
  <c r="K28" i="1"/>
  <c r="O27" i="1" s="1"/>
  <c r="R27" i="1" s="1"/>
  <c r="AH26" i="1" s="1"/>
  <c r="K27" i="1"/>
  <c r="K26" i="1"/>
  <c r="V26" i="1" s="1"/>
  <c r="J26" i="1"/>
  <c r="U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D15" i="1"/>
  <c r="AA16" i="1"/>
  <c r="AA17" i="1" s="1"/>
  <c r="Z16" i="1"/>
  <c r="Z17" i="1" s="1"/>
  <c r="AA15" i="1"/>
  <c r="AA18" i="1" s="1"/>
  <c r="Z15" i="1"/>
  <c r="W16" i="1"/>
  <c r="W17" i="1" s="1"/>
  <c r="V16" i="1"/>
  <c r="V17" i="1" s="1"/>
  <c r="W15" i="1"/>
  <c r="V15" i="1"/>
  <c r="S16" i="1"/>
  <c r="S17" i="1" s="1"/>
  <c r="R16" i="1"/>
  <c r="R17" i="1" s="1"/>
  <c r="S15" i="1"/>
  <c r="S18" i="1" s="1"/>
  <c r="R15" i="1"/>
  <c r="O16" i="1"/>
  <c r="O17" i="1" s="1"/>
  <c r="N16" i="1"/>
  <c r="N17" i="1" s="1"/>
  <c r="O15" i="1"/>
  <c r="N15" i="1"/>
  <c r="K16" i="1"/>
  <c r="K17" i="1" s="1"/>
  <c r="J16" i="1"/>
  <c r="J17" i="1" s="1"/>
  <c r="K15" i="1"/>
  <c r="K18" i="1" s="1"/>
  <c r="J15" i="1"/>
  <c r="G16" i="1"/>
  <c r="G17" i="1" s="1"/>
  <c r="F16" i="1"/>
  <c r="F17" i="1" s="1"/>
  <c r="G15" i="1"/>
  <c r="F15" i="1"/>
  <c r="C16" i="1"/>
  <c r="C17" i="1" s="1"/>
  <c r="B16" i="1"/>
  <c r="B17" i="1" s="1"/>
  <c r="C15" i="1"/>
  <c r="B15" i="1"/>
  <c r="B18" i="1" s="1"/>
  <c r="J18" i="1" l="1"/>
  <c r="O26" i="1"/>
  <c r="R26" i="1" s="1"/>
  <c r="AG26" i="1" s="1"/>
  <c r="O34" i="1"/>
  <c r="R34" i="1" s="1"/>
  <c r="AO26" i="1" s="1"/>
  <c r="Z18" i="1"/>
  <c r="R18" i="1"/>
  <c r="C18" i="1"/>
  <c r="B51" i="1"/>
  <c r="B52" i="1" s="1"/>
  <c r="C51" i="1"/>
  <c r="C52" i="1" s="1"/>
  <c r="C54" i="1" s="1"/>
  <c r="O33" i="1"/>
  <c r="R33" i="1" s="1"/>
  <c r="AN26" i="1" s="1"/>
  <c r="N33" i="1"/>
  <c r="Q33" i="1" s="1"/>
  <c r="AD26" i="1" s="1"/>
  <c r="N29" i="1"/>
  <c r="Q29" i="1" s="1"/>
  <c r="Z26" i="1" s="1"/>
  <c r="N26" i="1"/>
  <c r="Q26" i="1" s="1"/>
  <c r="W26" i="1" s="1"/>
  <c r="N34" i="1"/>
  <c r="Q34" i="1" s="1"/>
  <c r="AE26" i="1" s="1"/>
  <c r="O30" i="1"/>
  <c r="R30" i="1" s="1"/>
  <c r="AK26" i="1" s="1"/>
  <c r="C50" i="1"/>
  <c r="N27" i="1"/>
  <c r="Q27" i="1" s="1"/>
  <c r="X26" i="1" s="1"/>
  <c r="N35" i="1"/>
  <c r="Q35" i="1" s="1"/>
  <c r="AF26" i="1" s="1"/>
  <c r="O31" i="1"/>
  <c r="R31" i="1" s="1"/>
  <c r="AL26" i="1" s="1"/>
  <c r="N31" i="1"/>
  <c r="Q31" i="1" s="1"/>
  <c r="AB26" i="1" s="1"/>
  <c r="N32" i="1"/>
  <c r="Q32" i="1" s="1"/>
  <c r="AC26" i="1" s="1"/>
  <c r="C53" i="1"/>
  <c r="F18" i="1"/>
  <c r="N18" i="1"/>
  <c r="V18" i="1"/>
  <c r="AD18" i="1"/>
  <c r="G18" i="1"/>
  <c r="O18" i="1"/>
  <c r="W18" i="1"/>
  <c r="AE18" i="1"/>
  <c r="N30" i="1"/>
  <c r="Q30" i="1" s="1"/>
  <c r="AA26" i="1" s="1"/>
  <c r="B50" i="1"/>
  <c r="C55" i="1" l="1"/>
  <c r="B53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<sst xmlns="http://schemas.openxmlformats.org/spreadsheetml/2006/main" count="48" uniqueCount="22">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</sst>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J3" sqref="J3:K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6.4297000000000004</v>
      </c>
      <c r="C3">
        <v>1.9545999999999999</v>
      </c>
      <c r="E3" s="1">
        <v>535</v>
      </c>
      <c r="I3" s="1">
        <v>535</v>
      </c>
      <c r="M3" s="1">
        <v>535</v>
      </c>
      <c r="Q3" s="1">
        <v>535</v>
      </c>
      <c r="R3">
        <v>4.2542999999999997</v>
      </c>
      <c r="S3">
        <v>2.6147999999999998</v>
      </c>
      <c r="U3" s="1">
        <v>535</v>
      </c>
      <c r="V3">
        <v>3.5922999999999998</v>
      </c>
      <c r="W3">
        <v>3.4194</v>
      </c>
      <c r="Y3" s="1">
        <v>535</v>
      </c>
      <c r="Z3">
        <v>4.2641999999999998</v>
      </c>
      <c r="AA3">
        <v>3.1888999999999998</v>
      </c>
      <c r="AC3" s="1">
        <v>535</v>
      </c>
      <c r="AD3">
        <v>6.1715999999999998</v>
      </c>
      <c r="AE3">
        <v>2.8809999999999998</v>
      </c>
    </row>
    <row r="4" spans="1:31" x14ac:dyDescent="0.25">
      <c r="A4" s="1">
        <v>0.1</v>
      </c>
      <c r="B4">
        <v>6.0269000000000004</v>
      </c>
      <c r="C4">
        <v>1.7705</v>
      </c>
      <c r="E4" s="1">
        <v>0.1</v>
      </c>
      <c r="I4" s="1">
        <v>0.1</v>
      </c>
      <c r="M4" s="1">
        <v>0.1</v>
      </c>
      <c r="Q4" s="1">
        <v>0.1</v>
      </c>
      <c r="R4">
        <v>4.3913000000000002</v>
      </c>
      <c r="S4">
        <v>2.5749</v>
      </c>
      <c r="U4" s="1">
        <v>0.1</v>
      </c>
      <c r="V4">
        <v>3.8693</v>
      </c>
      <c r="W4">
        <v>3.1078999999999999</v>
      </c>
      <c r="Y4" s="1">
        <v>0.1</v>
      </c>
      <c r="Z4">
        <v>3.8205</v>
      </c>
      <c r="AA4">
        <v>2.7059000000000002</v>
      </c>
      <c r="AC4" s="1">
        <v>0.1</v>
      </c>
      <c r="AD4">
        <v>5.7763</v>
      </c>
      <c r="AE4">
        <v>2.6471</v>
      </c>
    </row>
    <row r="5" spans="1:31" x14ac:dyDescent="0.25">
      <c r="A5" s="1">
        <v>0.2</v>
      </c>
      <c r="B5">
        <v>7.6502999999999997</v>
      </c>
      <c r="C5">
        <v>1.5709</v>
      </c>
      <c r="E5" s="1">
        <v>0.2</v>
      </c>
      <c r="I5" s="1">
        <v>0.2</v>
      </c>
      <c r="M5" s="1">
        <v>0.2</v>
      </c>
      <c r="Q5" s="1">
        <v>0.2</v>
      </c>
      <c r="R5">
        <v>3.4630999999999998</v>
      </c>
      <c r="S5">
        <v>2.4893000000000001</v>
      </c>
      <c r="U5" s="1">
        <v>0.2</v>
      </c>
      <c r="V5">
        <v>3.6934999999999998</v>
      </c>
      <c r="W5">
        <v>3.7113</v>
      </c>
      <c r="Y5" s="1">
        <v>0.2</v>
      </c>
      <c r="Z5">
        <v>3.1602000000000001</v>
      </c>
      <c r="AA5">
        <v>2.6837</v>
      </c>
      <c r="AC5" s="1">
        <v>0.2</v>
      </c>
      <c r="AD5">
        <v>5.1555999999999997</v>
      </c>
      <c r="AE5">
        <v>2.5731000000000002</v>
      </c>
    </row>
    <row r="6" spans="1:31" x14ac:dyDescent="0.25">
      <c r="A6" s="1">
        <v>0.3</v>
      </c>
      <c r="B6">
        <v>7.4821</v>
      </c>
      <c r="C6">
        <v>1.7579</v>
      </c>
      <c r="E6" s="1">
        <v>0.3</v>
      </c>
      <c r="I6" s="1">
        <v>0.3</v>
      </c>
      <c r="M6" s="1">
        <v>0.3</v>
      </c>
      <c r="Q6" s="1">
        <v>0.3</v>
      </c>
      <c r="R6">
        <v>4.1551</v>
      </c>
      <c r="S6">
        <v>2.6461000000000001</v>
      </c>
      <c r="U6" s="1">
        <v>0.3</v>
      </c>
      <c r="V6">
        <v>3.8919999999999999</v>
      </c>
      <c r="W6">
        <v>3.7265999999999999</v>
      </c>
      <c r="Y6" s="1">
        <v>0.3</v>
      </c>
      <c r="Z6">
        <v>4.8113999999999999</v>
      </c>
      <c r="AA6">
        <v>2.8048000000000002</v>
      </c>
      <c r="AC6" s="1">
        <v>0.3</v>
      </c>
      <c r="AD6">
        <v>6.274</v>
      </c>
      <c r="AE6">
        <v>2.5087999999999999</v>
      </c>
    </row>
    <row r="7" spans="1:31" x14ac:dyDescent="0.25">
      <c r="A7" s="1">
        <v>0.4</v>
      </c>
      <c r="B7">
        <v>6.3068999999999997</v>
      </c>
      <c r="C7">
        <v>1.8015000000000001</v>
      </c>
      <c r="E7" s="1">
        <v>0.4</v>
      </c>
      <c r="I7" s="1">
        <v>0.4</v>
      </c>
      <c r="M7" s="1">
        <v>0.4</v>
      </c>
      <c r="Q7" s="1">
        <v>0.4</v>
      </c>
      <c r="R7">
        <v>3.6059000000000001</v>
      </c>
      <c r="S7">
        <v>2.4548999999999999</v>
      </c>
      <c r="U7" s="1">
        <v>0.4</v>
      </c>
      <c r="V7">
        <v>3.4186999999999999</v>
      </c>
      <c r="W7">
        <v>5.8246000000000002</v>
      </c>
      <c r="Y7" s="1">
        <v>0.4</v>
      </c>
      <c r="Z7">
        <v>4.5941000000000001</v>
      </c>
      <c r="AA7">
        <v>2.7048999999999999</v>
      </c>
      <c r="AC7" s="1">
        <v>0.4</v>
      </c>
      <c r="AD7">
        <v>4.4622999999999999</v>
      </c>
      <c r="AE7">
        <v>2.5533999999999999</v>
      </c>
    </row>
    <row r="8" spans="1:31" x14ac:dyDescent="0.25">
      <c r="A8" s="1">
        <v>0.5</v>
      </c>
      <c r="B8">
        <v>5.5353000000000003</v>
      </c>
      <c r="E8" s="1">
        <v>0.5</v>
      </c>
      <c r="I8" s="1">
        <v>0.5</v>
      </c>
      <c r="M8" s="1">
        <v>0.5</v>
      </c>
      <c r="Q8" s="1">
        <v>0.5</v>
      </c>
      <c r="S8">
        <v>3.0638999999999998</v>
      </c>
      <c r="U8" s="1">
        <v>0.5</v>
      </c>
      <c r="V8">
        <v>3.5375000000000001</v>
      </c>
      <c r="W8">
        <v>5.0936000000000003</v>
      </c>
      <c r="Y8" s="1">
        <v>0.5</v>
      </c>
      <c r="Z8">
        <v>4.5289999999999999</v>
      </c>
      <c r="AA8">
        <v>3.1070000000000002</v>
      </c>
      <c r="AC8" s="1">
        <v>0.5</v>
      </c>
      <c r="AD8">
        <v>3.7004999999999999</v>
      </c>
      <c r="AE8">
        <v>2.5106999999999999</v>
      </c>
    </row>
    <row r="9" spans="1:31" x14ac:dyDescent="0.25">
      <c r="A9" s="1">
        <v>0.6</v>
      </c>
      <c r="B9">
        <v>5.1989000000000001</v>
      </c>
      <c r="C9">
        <v>1.5629999999999999</v>
      </c>
      <c r="E9" s="1">
        <v>0.6</v>
      </c>
      <c r="I9" s="1">
        <v>0.6</v>
      </c>
      <c r="M9" s="1">
        <v>0.6</v>
      </c>
      <c r="Q9" s="1">
        <v>0.6</v>
      </c>
      <c r="R9">
        <v>4.3803999999999998</v>
      </c>
      <c r="S9">
        <v>2.6156000000000001</v>
      </c>
      <c r="U9" s="1">
        <v>0.6</v>
      </c>
      <c r="W9">
        <v>4.0898000000000003</v>
      </c>
      <c r="Y9" s="1">
        <v>0.6</v>
      </c>
      <c r="Z9">
        <v>4.6626000000000003</v>
      </c>
      <c r="AA9">
        <v>2.6551</v>
      </c>
      <c r="AC9" s="1">
        <v>0.6</v>
      </c>
      <c r="AD9">
        <v>4.0842000000000001</v>
      </c>
      <c r="AE9">
        <v>2.7004999999999999</v>
      </c>
    </row>
    <row r="10" spans="1:31" x14ac:dyDescent="0.25">
      <c r="A10" s="1">
        <v>0.7</v>
      </c>
      <c r="B10">
        <v>7.2453000000000003</v>
      </c>
      <c r="C10">
        <v>1.5659000000000001</v>
      </c>
      <c r="E10" s="1">
        <v>0.7</v>
      </c>
      <c r="I10" s="1">
        <v>0.7</v>
      </c>
      <c r="M10" s="1">
        <v>0.7</v>
      </c>
      <c r="Q10" s="1">
        <v>0.7</v>
      </c>
      <c r="R10">
        <v>3.7621000000000002</v>
      </c>
      <c r="S10">
        <v>2.4906000000000001</v>
      </c>
      <c r="U10" s="1">
        <v>0.7</v>
      </c>
      <c r="V10">
        <v>3.6326999999999998</v>
      </c>
      <c r="W10">
        <v>4.8520000000000003</v>
      </c>
      <c r="Y10" s="1">
        <v>0.7</v>
      </c>
      <c r="Z10">
        <v>4.3891</v>
      </c>
      <c r="AA10">
        <v>2.8102999999999998</v>
      </c>
      <c r="AC10" s="1">
        <v>0.7</v>
      </c>
      <c r="AD10">
        <v>5.2610000000000001</v>
      </c>
      <c r="AE10">
        <v>2.6863999999999999</v>
      </c>
    </row>
    <row r="11" spans="1:31" x14ac:dyDescent="0.25">
      <c r="A11" s="1">
        <v>0.8</v>
      </c>
      <c r="B11">
        <v>5.8303000000000003</v>
      </c>
      <c r="C11">
        <v>1.5583</v>
      </c>
      <c r="E11" s="1">
        <v>0.8</v>
      </c>
      <c r="I11" s="1">
        <v>0.8</v>
      </c>
      <c r="M11" s="1">
        <v>0.8</v>
      </c>
      <c r="Q11" s="1">
        <v>0.8</v>
      </c>
      <c r="R11">
        <v>3.9260000000000002</v>
      </c>
      <c r="S11">
        <v>2.7810000000000001</v>
      </c>
      <c r="U11" s="1">
        <v>0.8</v>
      </c>
      <c r="V11">
        <v>4.0655000000000001</v>
      </c>
      <c r="W11">
        <v>5.6698000000000004</v>
      </c>
      <c r="Y11" s="1">
        <v>0.8</v>
      </c>
      <c r="AA11">
        <v>2.7799</v>
      </c>
      <c r="AC11" s="1">
        <v>0.8</v>
      </c>
      <c r="AD11">
        <v>7.1938000000000004</v>
      </c>
      <c r="AE11">
        <v>2.4662000000000002</v>
      </c>
    </row>
    <row r="12" spans="1:31" x14ac:dyDescent="0.25">
      <c r="A12" s="1">
        <v>0.9</v>
      </c>
      <c r="B12">
        <v>5.2576999999999998</v>
      </c>
      <c r="C12">
        <v>1.4497</v>
      </c>
      <c r="E12" s="1">
        <v>0.9</v>
      </c>
      <c r="I12" s="1">
        <v>0.9</v>
      </c>
      <c r="M12" s="1">
        <v>0.9</v>
      </c>
      <c r="Q12" s="1">
        <v>0.9</v>
      </c>
      <c r="R12">
        <v>3.1991999999999998</v>
      </c>
      <c r="S12">
        <v>2.9561999999999999</v>
      </c>
      <c r="U12" s="1">
        <v>0.9</v>
      </c>
      <c r="V12">
        <v>4.2320000000000002</v>
      </c>
      <c r="W12">
        <v>4.2553000000000001</v>
      </c>
      <c r="Y12" s="1">
        <v>0.9</v>
      </c>
      <c r="Z12">
        <v>4.7263999999999999</v>
      </c>
      <c r="AA12">
        <v>3.1080000000000001</v>
      </c>
      <c r="AC12" s="1">
        <v>0.9</v>
      </c>
      <c r="AD12">
        <v>5.2934999999999999</v>
      </c>
      <c r="AE12">
        <v>2.5280999999999998</v>
      </c>
    </row>
    <row r="13" spans="1:31" x14ac:dyDescent="0.25">
      <c r="A13" s="1">
        <v>1</v>
      </c>
      <c r="B13">
        <v>6.2416999999999998</v>
      </c>
      <c r="C13">
        <v>1.5996999999999999</v>
      </c>
      <c r="E13" s="1">
        <v>1</v>
      </c>
      <c r="I13" s="1">
        <v>1</v>
      </c>
      <c r="M13" s="1">
        <v>1</v>
      </c>
      <c r="Q13" s="1">
        <v>1</v>
      </c>
      <c r="R13">
        <v>4.3558000000000003</v>
      </c>
      <c r="S13">
        <v>2.8902999999999999</v>
      </c>
      <c r="U13" s="1">
        <v>1</v>
      </c>
      <c r="V13">
        <v>4.1548999999999996</v>
      </c>
      <c r="W13">
        <v>4.5171999999999999</v>
      </c>
      <c r="Y13" s="1">
        <v>1</v>
      </c>
      <c r="Z13">
        <v>5.4664000000000001</v>
      </c>
      <c r="AA13">
        <v>2.5893999999999999</v>
      </c>
      <c r="AC13" s="1">
        <v>1</v>
      </c>
      <c r="AE13">
        <v>2.4430999999999998</v>
      </c>
    </row>
    <row r="15" spans="1:31" x14ac:dyDescent="0.25">
      <c r="A15" t="s">
        <v>7</v>
      </c>
      <c r="B15">
        <f>AVERAGE(B4:B13)</f>
        <v>6.2775400000000001</v>
      </c>
      <c r="C15">
        <f>AVERAGE(C4:C13)</f>
        <v>1.6263777777777779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 t="e">
        <f>AVERAGE(N4:N13)</f>
        <v>#DIV/0!</v>
      </c>
      <c r="O15" t="e">
        <f>AVERAGE(O4:O13)</f>
        <v>#DIV/0!</v>
      </c>
      <c r="R15">
        <f>AVERAGE(R4:R13)</f>
        <v>3.9154333333333335</v>
      </c>
      <c r="S15">
        <f>AVERAGE(S4:S13)</f>
        <v>2.6962799999999998</v>
      </c>
      <c r="V15">
        <f>AVERAGE(V4:V13)</f>
        <v>3.8329</v>
      </c>
      <c r="W15">
        <f>AVERAGE(W4:W13)</f>
        <v>4.4848100000000004</v>
      </c>
      <c r="Z15">
        <f>AVERAGE(Z4:Z13)</f>
        <v>4.462188888888889</v>
      </c>
      <c r="AA15">
        <f>AVERAGE(AA4:AA13)</f>
        <v>2.7949000000000002</v>
      </c>
      <c r="AD15">
        <f>AVERAGE(AD4:AD13)</f>
        <v>5.2445777777777778</v>
      </c>
      <c r="AE15">
        <f>AVERAGE(AE4:AE13)</f>
        <v>2.5617399999999999</v>
      </c>
    </row>
    <row r="16" spans="1:31" x14ac:dyDescent="0.25">
      <c r="A16" t="s">
        <v>8</v>
      </c>
      <c r="B16">
        <f>STDEV(B4:B13)</f>
        <v>0.90008906127239052</v>
      </c>
      <c r="C16">
        <f>STDEV(C4:C13)</f>
        <v>0.12044216223750075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 t="e">
        <f>STDEV(N4:N13)</f>
        <v>#DIV/0!</v>
      </c>
      <c r="O16" t="e">
        <f>STDEV(O4:O13)</f>
        <v>#DIV/0!</v>
      </c>
      <c r="R16">
        <f>STDEV(R4:R13)</f>
        <v>0.43746932463887811</v>
      </c>
      <c r="S16">
        <f>STDEV(S4:S13)</f>
        <v>0.21465574402853613</v>
      </c>
      <c r="V16">
        <f>STDEV(V4:V13)</f>
        <v>0.28289144119255361</v>
      </c>
      <c r="W16">
        <f>STDEV(W4:W13)</f>
        <v>0.88087900726742596</v>
      </c>
      <c r="Z16">
        <f>STDEV(Z4:Z13)</f>
        <v>0.64947155719947691</v>
      </c>
      <c r="AA16">
        <f>STDEV(AA4:AA13)</f>
        <v>0.17831274647527467</v>
      </c>
      <c r="AD16">
        <f>STDEV(AD4:AD13)</f>
        <v>1.0894435113600165</v>
      </c>
      <c r="AE16">
        <f>STDEV(AE4:AE13)</f>
        <v>8.9456447503799302E-2</v>
      </c>
    </row>
    <row r="17" spans="1:42" x14ac:dyDescent="0.25">
      <c r="A17" t="s">
        <v>9</v>
      </c>
      <c r="B17">
        <f>2*B16</f>
        <v>1.800178122544781</v>
      </c>
      <c r="C17">
        <f>2*C16</f>
        <v>0.24088432447500149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 t="e">
        <f>2*N16</f>
        <v>#DIV/0!</v>
      </c>
      <c r="O17" t="e">
        <f>2*O16</f>
        <v>#DIV/0!</v>
      </c>
      <c r="R17">
        <f>2*R16</f>
        <v>0.87493864927775622</v>
      </c>
      <c r="S17">
        <f>2*S16</f>
        <v>0.42931148805707225</v>
      </c>
      <c r="V17">
        <f>2*V16</f>
        <v>0.56578288238510721</v>
      </c>
      <c r="W17">
        <f>2*W16</f>
        <v>1.7617580145348519</v>
      </c>
      <c r="Z17">
        <f>2*Z16</f>
        <v>1.2989431143989538</v>
      </c>
      <c r="AA17">
        <f>2*AA16</f>
        <v>0.35662549295054935</v>
      </c>
      <c r="AD17">
        <f>2*AD16</f>
        <v>2.178887022720033</v>
      </c>
      <c r="AE17">
        <f>2*AE16</f>
        <v>0.1789128950075986</v>
      </c>
    </row>
    <row r="18" spans="1:42" x14ac:dyDescent="0.25">
      <c r="A18" t="s">
        <v>10</v>
      </c>
      <c r="B18">
        <f>B15+B17</f>
        <v>8.0777181225447805</v>
      </c>
      <c r="C18">
        <f>C15+C17</f>
        <v>1.8672621022527793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 t="e">
        <f>N15+N17</f>
        <v>#DIV/0!</v>
      </c>
      <c r="O18" t="e">
        <f>O15+O17</f>
        <v>#DIV/0!</v>
      </c>
      <c r="R18">
        <f>R15+R17</f>
        <v>4.7903719826110898</v>
      </c>
      <c r="S18">
        <f>S15+S17</f>
        <v>3.1255914880570721</v>
      </c>
      <c r="V18">
        <f>V15+V17</f>
        <v>4.3986828823851072</v>
      </c>
      <c r="W18">
        <f>W15+W17</f>
        <v>6.2465680145348523</v>
      </c>
      <c r="Z18">
        <f>Z15+Z17</f>
        <v>5.7611320032878428</v>
      </c>
      <c r="AA18">
        <f>AA15+AA17</f>
        <v>3.1515254929505496</v>
      </c>
      <c r="AD18">
        <f>AD15+AD17</f>
        <v>7.4234648004978112</v>
      </c>
      <c r="AE18">
        <f>AE15+AE17</f>
        <v>2.7406528950075986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4.9424200000000003</v>
      </c>
      <c r="K26">
        <f t="shared" ref="K26:K36" si="1">AVERAGE(C3,G3,K3,O3,S3,W3,AA3,AE3)</f>
        <v>2.8117399999999999</v>
      </c>
      <c r="N26">
        <f>J27-J26</f>
        <v>-0.16556000000000015</v>
      </c>
      <c r="O26">
        <f>K27-K26</f>
        <v>-0.25048000000000004</v>
      </c>
      <c r="P26" s="1">
        <v>0.1</v>
      </c>
      <c r="Q26">
        <f>N26/J26*100</f>
        <v>-3.3497760206538523</v>
      </c>
      <c r="R26">
        <f>O26/K26*100</f>
        <v>-8.9083627931458818</v>
      </c>
      <c r="U26">
        <f>J26</f>
        <v>4.9424200000000003</v>
      </c>
      <c r="V26">
        <f>K26</f>
        <v>2.8117399999999999</v>
      </c>
      <c r="W26">
        <f>Q26</f>
        <v>-3.3497760206538523</v>
      </c>
      <c r="X26">
        <f>Q27</f>
        <v>-6.4316670780710776</v>
      </c>
      <c r="Y26">
        <f>Q28</f>
        <v>7.6986577425633511</v>
      </c>
      <c r="Z26">
        <f>Q29</f>
        <v>-9.4051092379846413</v>
      </c>
      <c r="AA26">
        <f>Q30</f>
        <v>-12.480626899373174</v>
      </c>
      <c r="AB26">
        <f>Q31</f>
        <v>-7.3019897135411433</v>
      </c>
      <c r="AC26">
        <f>Q32</f>
        <v>-1.7072608155519025</v>
      </c>
      <c r="AD26">
        <f>Q33</f>
        <v>6.3021758571711732</v>
      </c>
      <c r="AE26">
        <f>Q34</f>
        <v>-8.1065550883979771</v>
      </c>
      <c r="AF26">
        <f>Q35</f>
        <v>2.2717616066623267</v>
      </c>
      <c r="AG26">
        <f>R26</f>
        <v>-8.9083627931458818</v>
      </c>
      <c r="AH26">
        <f>R27</f>
        <v>-7.3292694203589246</v>
      </c>
      <c r="AI26">
        <f>R28</f>
        <v>-4.3709589080071423</v>
      </c>
      <c r="AJ26">
        <f>R29</f>
        <v>9.1089503296890939</v>
      </c>
      <c r="AK26">
        <f>R30</f>
        <v>22.479318855939756</v>
      </c>
      <c r="AL26">
        <f>R31</f>
        <v>-3.0920355367139138</v>
      </c>
      <c r="AM26">
        <f>R32</f>
        <v>2.4646660075255942</v>
      </c>
      <c r="AN26">
        <f>R33</f>
        <v>8.5107442366648431</v>
      </c>
      <c r="AO26">
        <f>R34</f>
        <v>1.6971697240854571</v>
      </c>
      <c r="AP26">
        <f>R35</f>
        <v>-0.13514763100429009</v>
      </c>
    </row>
    <row r="27" spans="1:42" x14ac:dyDescent="0.25">
      <c r="I27" s="1">
        <v>0.1</v>
      </c>
      <c r="J27">
        <f t="shared" si="0"/>
        <v>4.7768600000000001</v>
      </c>
      <c r="K27">
        <f t="shared" si="1"/>
        <v>2.5612599999999999</v>
      </c>
      <c r="N27">
        <f>J28-J26</f>
        <v>-0.31788000000000061</v>
      </c>
      <c r="O27">
        <f>K28-K26</f>
        <v>-0.20608000000000004</v>
      </c>
      <c r="P27" s="1">
        <v>0.2</v>
      </c>
      <c r="Q27">
        <f>N27/J26*100</f>
        <v>-6.4316670780710776</v>
      </c>
      <c r="R27">
        <f>O27/K26*100</f>
        <v>-7.3292694203589246</v>
      </c>
    </row>
    <row r="28" spans="1:42" x14ac:dyDescent="0.25">
      <c r="I28" s="1">
        <v>0.2</v>
      </c>
      <c r="J28">
        <f t="shared" si="0"/>
        <v>4.6245399999999997</v>
      </c>
      <c r="K28">
        <f t="shared" si="1"/>
        <v>2.6056599999999999</v>
      </c>
      <c r="N28">
        <f>J29-J26</f>
        <v>0.38049999999999962</v>
      </c>
      <c r="O28">
        <f>K29-K26</f>
        <v>-0.12290000000000001</v>
      </c>
      <c r="P28" s="1">
        <v>0.3</v>
      </c>
      <c r="Q28">
        <f>N28/J26*100</f>
        <v>7.6986577425633511</v>
      </c>
      <c r="R28">
        <f>O28/K26*100</f>
        <v>-4.3709589080071423</v>
      </c>
    </row>
    <row r="29" spans="1:42" x14ac:dyDescent="0.25">
      <c r="I29" s="1">
        <v>0.3</v>
      </c>
      <c r="J29">
        <f t="shared" si="0"/>
        <v>5.3229199999999999</v>
      </c>
      <c r="K29">
        <f t="shared" si="1"/>
        <v>2.6888399999999999</v>
      </c>
      <c r="N29">
        <f>J30-J26</f>
        <v>-0.46484000000000059</v>
      </c>
      <c r="O29">
        <f>K30-K26</f>
        <v>0.25612000000000013</v>
      </c>
      <c r="P29" s="1">
        <v>0.4</v>
      </c>
      <c r="Q29">
        <f>N29/J26*100</f>
        <v>-9.4051092379846413</v>
      </c>
      <c r="R29">
        <f>O29/K26*100</f>
        <v>9.1089503296890939</v>
      </c>
    </row>
    <row r="30" spans="1:42" x14ac:dyDescent="0.25">
      <c r="I30" s="1">
        <v>0.4</v>
      </c>
      <c r="J30">
        <f t="shared" si="0"/>
        <v>4.4775799999999997</v>
      </c>
      <c r="K30">
        <f t="shared" si="1"/>
        <v>3.06786</v>
      </c>
      <c r="N30">
        <f>J31-J26</f>
        <v>-0.61684499999999964</v>
      </c>
      <c r="O30">
        <f>K31-K26</f>
        <v>0.63206000000000051</v>
      </c>
      <c r="P30" s="1">
        <v>0.5</v>
      </c>
      <c r="Q30">
        <f>N30/J26*100</f>
        <v>-12.480626899373174</v>
      </c>
      <c r="R30">
        <f>O30/K26*100</f>
        <v>22.479318855939756</v>
      </c>
    </row>
    <row r="31" spans="1:42" x14ac:dyDescent="0.25">
      <c r="I31" s="1">
        <v>0.5</v>
      </c>
      <c r="J31">
        <f t="shared" si="0"/>
        <v>4.3255750000000006</v>
      </c>
      <c r="K31">
        <f t="shared" si="1"/>
        <v>3.4438000000000004</v>
      </c>
      <c r="N31">
        <f>J32-J26</f>
        <v>-0.36089500000000019</v>
      </c>
      <c r="O31">
        <f>K32-K26</f>
        <v>-8.6939999999999795E-2</v>
      </c>
      <c r="P31" s="1">
        <v>0.6</v>
      </c>
      <c r="Q31">
        <f>N31/J26*100</f>
        <v>-7.3019897135411433</v>
      </c>
      <c r="R31">
        <f>O31/K26*100</f>
        <v>-3.0920355367139138</v>
      </c>
    </row>
    <row r="32" spans="1:42" x14ac:dyDescent="0.25">
      <c r="I32" s="1">
        <v>0.6</v>
      </c>
      <c r="J32">
        <f t="shared" si="0"/>
        <v>4.5815250000000001</v>
      </c>
      <c r="K32">
        <f t="shared" si="1"/>
        <v>2.7248000000000001</v>
      </c>
      <c r="N32">
        <f>J33-J26</f>
        <v>-8.4380000000000344E-2</v>
      </c>
      <c r="O32">
        <f>K33-K26</f>
        <v>6.9300000000000139E-2</v>
      </c>
      <c r="P32" s="1">
        <v>0.7</v>
      </c>
      <c r="Q32">
        <f>N32/J26*100</f>
        <v>-1.7072608155519025</v>
      </c>
      <c r="R32">
        <f>O32/K26*100</f>
        <v>2.4646660075255942</v>
      </c>
    </row>
    <row r="33" spans="1:18" x14ac:dyDescent="0.25">
      <c r="I33" s="1">
        <v>0.7</v>
      </c>
      <c r="J33">
        <f t="shared" si="0"/>
        <v>4.8580399999999999</v>
      </c>
      <c r="K33">
        <f t="shared" si="1"/>
        <v>2.88104</v>
      </c>
      <c r="N33">
        <f>J34-J26</f>
        <v>0.31147999999999954</v>
      </c>
      <c r="O33">
        <f>K34-K26</f>
        <v>0.23930000000000007</v>
      </c>
      <c r="P33" s="1">
        <v>0.8</v>
      </c>
      <c r="Q33">
        <f>N33/J26*100</f>
        <v>6.3021758571711732</v>
      </c>
      <c r="R33">
        <f>O33/K26*100</f>
        <v>8.5107442366648431</v>
      </c>
    </row>
    <row r="34" spans="1:18" x14ac:dyDescent="0.25">
      <c r="I34" s="1">
        <v>0.8</v>
      </c>
      <c r="J34">
        <f t="shared" si="0"/>
        <v>5.2538999999999998</v>
      </c>
      <c r="K34">
        <f t="shared" si="1"/>
        <v>3.05104</v>
      </c>
      <c r="N34">
        <f>J35-J26</f>
        <v>-0.40065999999999935</v>
      </c>
      <c r="O34">
        <f>K35-K26</f>
        <v>4.7720000000000429E-2</v>
      </c>
      <c r="P34" s="1">
        <v>0.9</v>
      </c>
      <c r="Q34">
        <f>N34/J26*100</f>
        <v>-8.1065550883979771</v>
      </c>
      <c r="R34">
        <f>O34/K26*100</f>
        <v>1.6971697240854571</v>
      </c>
    </row>
    <row r="35" spans="1:18" x14ac:dyDescent="0.25">
      <c r="I35" s="1">
        <v>0.9</v>
      </c>
      <c r="J35">
        <f t="shared" si="0"/>
        <v>4.5417600000000009</v>
      </c>
      <c r="K35">
        <f t="shared" si="1"/>
        <v>2.8594600000000003</v>
      </c>
      <c r="N35">
        <f>J36-J26</f>
        <v>0.11228000000000016</v>
      </c>
      <c r="O35">
        <f>K36-K26</f>
        <v>-3.8000000000000256E-3</v>
      </c>
      <c r="P35" s="1">
        <v>1</v>
      </c>
      <c r="Q35">
        <f>N35/J26*100</f>
        <v>2.2717616066623267</v>
      </c>
      <c r="R35">
        <f>O35/K26*100</f>
        <v>-0.13514763100429009</v>
      </c>
    </row>
    <row r="36" spans="1:18" x14ac:dyDescent="0.25">
      <c r="I36" s="1">
        <v>1</v>
      </c>
      <c r="J36">
        <f t="shared" si="0"/>
        <v>5.0547000000000004</v>
      </c>
      <c r="K36">
        <f t="shared" si="1"/>
        <v>2.8079399999999999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6.4297000000000004</v>
      </c>
      <c r="C41">
        <f>C3</f>
        <v>1.9545999999999999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4.2542999999999997</v>
      </c>
      <c r="C45">
        <f>S3</f>
        <v>2.6147999999999998</v>
      </c>
    </row>
    <row r="46" spans="1:18" x14ac:dyDescent="0.25">
      <c r="A46" s="1">
        <v>6</v>
      </c>
      <c r="B46">
        <f>V3</f>
        <v>3.5922999999999998</v>
      </c>
      <c r="C46">
        <f>W3</f>
        <v>3.4194</v>
      </c>
    </row>
    <row r="47" spans="1:18" x14ac:dyDescent="0.25">
      <c r="A47" s="1">
        <v>7</v>
      </c>
      <c r="B47">
        <f>Z3</f>
        <v>4.2641999999999998</v>
      </c>
      <c r="C47">
        <f>AA3</f>
        <v>3.1888999999999998</v>
      </c>
    </row>
    <row r="48" spans="1:18" x14ac:dyDescent="0.25">
      <c r="A48" s="1">
        <v>8</v>
      </c>
      <c r="B48">
        <f>AD3</f>
        <v>6.1715999999999998</v>
      </c>
      <c r="C48">
        <f>AE3</f>
        <v>2.8809999999999998</v>
      </c>
    </row>
    <row r="50" spans="1:3" x14ac:dyDescent="0.25">
      <c r="A50" t="s">
        <v>19</v>
      </c>
      <c r="B50">
        <f>AVERAGE(B41:B48)</f>
        <v>3.0890124999999999</v>
      </c>
      <c r="C50">
        <f>AVERAGE(C41:C48)</f>
        <v>1.7573375</v>
      </c>
    </row>
    <row r="51" spans="1:3" x14ac:dyDescent="0.25">
      <c r="A51" t="s">
        <v>8</v>
      </c>
      <c r="B51">
        <f>STDEV(B41:B48)</f>
        <v>2.7328894250996374</v>
      </c>
      <c r="C51">
        <f>STDEV(C41:C48)</f>
        <v>1.5172013737117618</v>
      </c>
    </row>
    <row r="52" spans="1:3" x14ac:dyDescent="0.25">
      <c r="A52" t="s">
        <v>20</v>
      </c>
      <c r="B52">
        <f>1.5*B51</f>
        <v>4.0993341376494561</v>
      </c>
      <c r="C52">
        <f>1.5*C51</f>
        <v>2.2758020605676426</v>
      </c>
    </row>
    <row r="53" spans="1:3" x14ac:dyDescent="0.25">
      <c r="A53" t="s">
        <v>9</v>
      </c>
      <c r="B53">
        <f>2*B51</f>
        <v>5.4657788501992748</v>
      </c>
      <c r="C53">
        <f>2*C51</f>
        <v>3.0344027474235236</v>
      </c>
    </row>
    <row r="54" spans="1:3" x14ac:dyDescent="0.25">
      <c r="A54" t="s">
        <v>21</v>
      </c>
      <c r="B54">
        <f>B50+B52</f>
        <v>7.188346637649456</v>
      </c>
      <c r="C54">
        <f>C50+C52</f>
        <v>4.0331395605676423</v>
      </c>
    </row>
    <row r="55" spans="1:3" x14ac:dyDescent="0.25">
      <c r="A55" t="s">
        <v>10</v>
      </c>
      <c r="B55">
        <f>B50+B53</f>
        <v>8.5547913501992738</v>
      </c>
      <c r="C55">
        <f>C50+C53</f>
        <v>4.7917402474235233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2015-03-24T23:51:05Z</dcterms:created>
  <dcterms:modified xsi:type="dcterms:W3CDTF">2015-04-21T06:01:42Z</dcterms:modified>
</cp:coreProperties>
</file>