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O29" i="1" s="1"/>
  <c r="R29" i="1" s="1"/>
  <c r="AJ26" i="1" s="1"/>
  <c r="J26" i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8" i="1"/>
  <c r="AD18" i="1"/>
  <c r="AE17" i="1"/>
  <c r="AD17" i="1"/>
  <c r="AE16" i="1"/>
  <c r="AD16" i="1"/>
  <c r="AE15" i="1"/>
  <c r="AD15" i="1"/>
  <c r="Z18" i="1"/>
  <c r="Z17" i="1"/>
  <c r="AA16" i="1"/>
  <c r="AA17" i="1" s="1"/>
  <c r="Z16" i="1"/>
  <c r="AA15" i="1"/>
  <c r="AA18" i="1" s="1"/>
  <c r="Z15" i="1"/>
  <c r="V18" i="1"/>
  <c r="V17" i="1"/>
  <c r="W16" i="1"/>
  <c r="W17" i="1" s="1"/>
  <c r="V16" i="1"/>
  <c r="W15" i="1"/>
  <c r="W18" i="1" s="1"/>
  <c r="V15" i="1"/>
  <c r="S16" i="1"/>
  <c r="S17" i="1" s="1"/>
  <c r="S18" i="1" s="1"/>
  <c r="R16" i="1"/>
  <c r="R17" i="1" s="1"/>
  <c r="R18" i="1" s="1"/>
  <c r="S15" i="1"/>
  <c r="R15" i="1"/>
  <c r="O18" i="1"/>
  <c r="N18" i="1"/>
  <c r="O17" i="1"/>
  <c r="N17" i="1"/>
  <c r="O16" i="1"/>
  <c r="N16" i="1"/>
  <c r="O15" i="1"/>
  <c r="N15" i="1"/>
  <c r="K16" i="1"/>
  <c r="K17" i="1" s="1"/>
  <c r="K18" i="1" s="1"/>
  <c r="J16" i="1"/>
  <c r="J17" i="1" s="1"/>
  <c r="K15" i="1"/>
  <c r="J15" i="1"/>
  <c r="J18" i="1" s="1"/>
  <c r="G17" i="1"/>
  <c r="G18" i="1" s="1"/>
  <c r="F17" i="1"/>
  <c r="F18" i="1" s="1"/>
  <c r="G16" i="1"/>
  <c r="F16" i="1"/>
  <c r="G15" i="1"/>
  <c r="F15" i="1"/>
  <c r="C17" i="1"/>
  <c r="C18" i="1" s="1"/>
  <c r="C16" i="1"/>
  <c r="B16" i="1"/>
  <c r="B17" i="1" s="1"/>
  <c r="B18" i="1" s="1"/>
  <c r="C15" i="1"/>
  <c r="B15" i="1"/>
  <c r="O32" i="1" l="1"/>
  <c r="R32" i="1" s="1"/>
  <c r="AM26" i="1" s="1"/>
  <c r="O33" i="1"/>
  <c r="R33" i="1" s="1"/>
  <c r="AN26" i="1" s="1"/>
  <c r="O28" i="1"/>
  <c r="R28" i="1" s="1"/>
  <c r="AI26" i="1" s="1"/>
  <c r="N29" i="1"/>
  <c r="Q29" i="1" s="1"/>
  <c r="Z26" i="1" s="1"/>
  <c r="N33" i="1"/>
  <c r="Q33" i="1" s="1"/>
  <c r="AD26" i="1" s="1"/>
  <c r="B51" i="1"/>
  <c r="B53" i="1" s="1"/>
  <c r="C51" i="1"/>
  <c r="C53" i="1" s="1"/>
  <c r="N27" i="1"/>
  <c r="Q27" i="1" s="1"/>
  <c r="X26" i="1" s="1"/>
  <c r="O26" i="1"/>
  <c r="R26" i="1" s="1"/>
  <c r="AG26" i="1" s="1"/>
  <c r="O34" i="1"/>
  <c r="R34" i="1" s="1"/>
  <c r="AO26" i="1" s="1"/>
  <c r="O27" i="1"/>
  <c r="R27" i="1" s="1"/>
  <c r="AH26" i="1" s="1"/>
  <c r="O35" i="1"/>
  <c r="R35" i="1" s="1"/>
  <c r="AP26" i="1" s="1"/>
  <c r="C52" i="1"/>
  <c r="N35" i="1"/>
  <c r="Q35" i="1" s="1"/>
  <c r="AF26" i="1" s="1"/>
  <c r="V26" i="1"/>
  <c r="N30" i="1"/>
  <c r="Q30" i="1" s="1"/>
  <c r="AA26" i="1" s="1"/>
  <c r="N32" i="1"/>
  <c r="Q32" i="1" s="1"/>
  <c r="AC26" i="1" s="1"/>
  <c r="O31" i="1"/>
  <c r="R31" i="1" s="1"/>
  <c r="AL26" i="1" s="1"/>
  <c r="C50" i="1"/>
  <c r="N31" i="1"/>
  <c r="Q31" i="1" s="1"/>
  <c r="AB26" i="1" s="1"/>
  <c r="O30" i="1"/>
  <c r="R30" i="1" s="1"/>
  <c r="AK26" i="1" s="1"/>
  <c r="B50" i="1"/>
  <c r="N26" i="1"/>
  <c r="Q26" i="1" s="1"/>
  <c r="W26" i="1" s="1"/>
  <c r="N34" i="1"/>
  <c r="Q34" i="1" s="1"/>
  <c r="AE26" i="1" s="1"/>
  <c r="U26" i="1"/>
  <c r="B52" i="1" l="1"/>
  <c r="B55" i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<sst xmlns="http://schemas.openxmlformats.org/spreadsheetml/2006/main" count="48" uniqueCount="22">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</sst>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80" zoomScaleNormal="80" workbookViewId="0">
      <selection activeCell="AA7" sqref="AA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E3" s="1">
        <v>121</v>
      </c>
      <c r="I3" s="1">
        <v>121</v>
      </c>
      <c r="M3" s="1">
        <v>121</v>
      </c>
      <c r="N3">
        <v>10.3866</v>
      </c>
      <c r="O3">
        <v>9.7897999999999996</v>
      </c>
      <c r="Q3" s="1">
        <v>121</v>
      </c>
      <c r="U3" s="1">
        <v>121</v>
      </c>
      <c r="V3">
        <v>12.5501</v>
      </c>
      <c r="W3">
        <v>4.0452000000000004</v>
      </c>
      <c r="Y3" s="1">
        <v>121</v>
      </c>
      <c r="Z3">
        <v>5.2584999999999997</v>
      </c>
      <c r="AA3">
        <v>9.42</v>
      </c>
      <c r="AC3" s="1">
        <v>121</v>
      </c>
      <c r="AD3">
        <v>10.8352</v>
      </c>
      <c r="AE3">
        <v>26.475999999999999</v>
      </c>
    </row>
    <row r="4" spans="1:31" x14ac:dyDescent="0.25">
      <c r="A4" s="1">
        <v>0.1</v>
      </c>
      <c r="E4" s="1">
        <v>0.1</v>
      </c>
      <c r="I4" s="1">
        <v>0.1</v>
      </c>
      <c r="M4" s="1">
        <v>0.1</v>
      </c>
      <c r="N4">
        <v>9.5450999999999997</v>
      </c>
      <c r="O4">
        <v>4.4665999999999997</v>
      </c>
      <c r="Q4" s="1">
        <v>0.1</v>
      </c>
      <c r="U4" s="1">
        <v>0.1</v>
      </c>
      <c r="V4">
        <v>16.029499999999999</v>
      </c>
      <c r="W4">
        <v>4.2218999999999998</v>
      </c>
      <c r="Y4" s="1">
        <v>0.1</v>
      </c>
      <c r="Z4">
        <v>4.5602</v>
      </c>
      <c r="AA4">
        <v>10.073700000000001</v>
      </c>
      <c r="AC4" s="1">
        <v>0.1</v>
      </c>
      <c r="AD4">
        <v>7.1146000000000003</v>
      </c>
      <c r="AE4">
        <v>20.345199999999998</v>
      </c>
    </row>
    <row r="5" spans="1:31" x14ac:dyDescent="0.25">
      <c r="A5" s="1">
        <v>0.2</v>
      </c>
      <c r="E5" s="1">
        <v>0.2</v>
      </c>
      <c r="I5" s="1">
        <v>0.2</v>
      </c>
      <c r="M5" s="1">
        <v>0.2</v>
      </c>
      <c r="N5">
        <v>6.5812999999999997</v>
      </c>
      <c r="O5">
        <v>4.5590000000000002</v>
      </c>
      <c r="Q5" s="1">
        <v>0.2</v>
      </c>
      <c r="U5" s="1">
        <v>0.2</v>
      </c>
      <c r="V5">
        <v>11.904999999999999</v>
      </c>
      <c r="W5">
        <v>3.7378</v>
      </c>
      <c r="Y5" s="1">
        <v>0.2</v>
      </c>
      <c r="Z5">
        <v>5.8761999999999999</v>
      </c>
      <c r="AA5">
        <v>9.2493999999999996</v>
      </c>
      <c r="AC5" s="1">
        <v>0.2</v>
      </c>
      <c r="AD5">
        <v>7.7560000000000002</v>
      </c>
      <c r="AE5">
        <v>17.223700000000001</v>
      </c>
    </row>
    <row r="6" spans="1:31" x14ac:dyDescent="0.25">
      <c r="A6" s="1">
        <v>0.3</v>
      </c>
      <c r="E6" s="1">
        <v>0.3</v>
      </c>
      <c r="I6" s="1">
        <v>0.3</v>
      </c>
      <c r="M6" s="1">
        <v>0.3</v>
      </c>
      <c r="N6">
        <v>13.344799999999999</v>
      </c>
      <c r="O6">
        <v>5.5773999999999999</v>
      </c>
      <c r="Q6" s="1">
        <v>0.3</v>
      </c>
      <c r="U6" s="1">
        <v>0.3</v>
      </c>
      <c r="V6">
        <v>11.888199999999999</v>
      </c>
      <c r="Y6" s="1">
        <v>0.3</v>
      </c>
      <c r="Z6">
        <v>5.5228000000000002</v>
      </c>
      <c r="AA6">
        <v>9.1967999999999996</v>
      </c>
      <c r="AC6" s="1">
        <v>0.3</v>
      </c>
      <c r="AD6">
        <v>8.6662999999999997</v>
      </c>
      <c r="AE6">
        <v>17.312799999999999</v>
      </c>
    </row>
    <row r="7" spans="1:31" x14ac:dyDescent="0.25">
      <c r="A7" s="1">
        <v>0.4</v>
      </c>
      <c r="E7" s="1">
        <v>0.4</v>
      </c>
      <c r="I7" s="1">
        <v>0.4</v>
      </c>
      <c r="M7" s="1">
        <v>0.4</v>
      </c>
      <c r="N7">
        <v>11.171099999999999</v>
      </c>
      <c r="O7">
        <v>5.3605999999999998</v>
      </c>
      <c r="Q7" s="1">
        <v>0.4</v>
      </c>
      <c r="U7" s="1">
        <v>0.4</v>
      </c>
      <c r="V7">
        <v>12.4345</v>
      </c>
      <c r="W7">
        <v>3.4948000000000001</v>
      </c>
      <c r="Y7" s="1">
        <v>0.4</v>
      </c>
      <c r="Z7">
        <v>4.9253</v>
      </c>
      <c r="AC7" s="1">
        <v>0.4</v>
      </c>
      <c r="AD7">
        <v>10.3437</v>
      </c>
      <c r="AE7">
        <v>12.7942</v>
      </c>
    </row>
    <row r="8" spans="1:31" x14ac:dyDescent="0.25">
      <c r="A8" s="1">
        <v>0.5</v>
      </c>
      <c r="E8" s="1">
        <v>0.5</v>
      </c>
      <c r="I8" s="1">
        <v>0.5</v>
      </c>
      <c r="M8" s="1">
        <v>0.5</v>
      </c>
      <c r="N8">
        <v>11.397</v>
      </c>
      <c r="O8">
        <v>4.1276999999999999</v>
      </c>
      <c r="Q8" s="1">
        <v>0.5</v>
      </c>
      <c r="U8" s="1">
        <v>0.5</v>
      </c>
      <c r="V8">
        <v>10.2841</v>
      </c>
      <c r="W8">
        <v>3.3845999999999998</v>
      </c>
      <c r="Y8" s="1">
        <v>0.5</v>
      </c>
      <c r="Z8">
        <v>5.9706999999999999</v>
      </c>
      <c r="AA8">
        <v>8.9880999999999993</v>
      </c>
      <c r="AC8" s="1">
        <v>0.5</v>
      </c>
      <c r="AD8">
        <v>9.7331000000000003</v>
      </c>
      <c r="AE8">
        <v>14.5402</v>
      </c>
    </row>
    <row r="9" spans="1:31" x14ac:dyDescent="0.25">
      <c r="A9" s="1">
        <v>0.6</v>
      </c>
      <c r="E9" s="1">
        <v>0.6</v>
      </c>
      <c r="I9" s="1">
        <v>0.6</v>
      </c>
      <c r="M9" s="1">
        <v>0.6</v>
      </c>
      <c r="N9">
        <v>11.004099999999999</v>
      </c>
      <c r="O9">
        <v>7.2298999999999998</v>
      </c>
      <c r="Q9" s="1">
        <v>0.6</v>
      </c>
      <c r="U9" s="1">
        <v>0.6</v>
      </c>
      <c r="V9">
        <v>13.3263</v>
      </c>
      <c r="W9">
        <v>3.1916000000000002</v>
      </c>
      <c r="Y9" s="1">
        <v>0.6</v>
      </c>
      <c r="Z9">
        <v>4.9949000000000003</v>
      </c>
      <c r="AA9">
        <v>8.2535000000000007</v>
      </c>
      <c r="AC9" s="1">
        <v>0.6</v>
      </c>
      <c r="AD9">
        <v>8.0696999999999992</v>
      </c>
      <c r="AE9">
        <v>14.259499999999999</v>
      </c>
    </row>
    <row r="10" spans="1:31" x14ac:dyDescent="0.25">
      <c r="A10" s="1">
        <v>0.7</v>
      </c>
      <c r="E10" s="1">
        <v>0.7</v>
      </c>
      <c r="I10" s="1">
        <v>0.7</v>
      </c>
      <c r="M10" s="1">
        <v>0.7</v>
      </c>
      <c r="N10">
        <v>13.3888</v>
      </c>
      <c r="O10">
        <v>6.9831000000000003</v>
      </c>
      <c r="Q10" s="1">
        <v>0.7</v>
      </c>
      <c r="U10" s="1">
        <v>0.7</v>
      </c>
      <c r="V10">
        <v>10.5067</v>
      </c>
      <c r="W10">
        <v>3.4411999999999998</v>
      </c>
      <c r="Y10" s="1">
        <v>0.7</v>
      </c>
      <c r="Z10">
        <v>4.4082999999999997</v>
      </c>
      <c r="AA10">
        <v>8.4144000000000005</v>
      </c>
      <c r="AC10" s="1">
        <v>0.7</v>
      </c>
      <c r="AD10">
        <v>8.8115000000000006</v>
      </c>
      <c r="AE10">
        <v>14.3581</v>
      </c>
    </row>
    <row r="11" spans="1:31" x14ac:dyDescent="0.25">
      <c r="A11" s="1">
        <v>0.8</v>
      </c>
      <c r="E11" s="1">
        <v>0.8</v>
      </c>
      <c r="I11" s="1">
        <v>0.8</v>
      </c>
      <c r="M11" s="1">
        <v>0.8</v>
      </c>
      <c r="N11">
        <v>8.282</v>
      </c>
      <c r="O11">
        <v>5.1430999999999996</v>
      </c>
      <c r="Q11" s="1">
        <v>0.8</v>
      </c>
      <c r="U11" s="1">
        <v>0.8</v>
      </c>
      <c r="V11">
        <v>15.0512</v>
      </c>
      <c r="W11">
        <v>4.0317999999999996</v>
      </c>
      <c r="Y11" s="1">
        <v>0.8</v>
      </c>
      <c r="Z11">
        <v>6.2887000000000004</v>
      </c>
      <c r="AA11">
        <v>10.710599999999999</v>
      </c>
      <c r="AC11" s="1">
        <v>0.8</v>
      </c>
      <c r="AD11">
        <v>9.1373999999999995</v>
      </c>
      <c r="AE11">
        <v>16.995200000000001</v>
      </c>
    </row>
    <row r="12" spans="1:31" x14ac:dyDescent="0.25">
      <c r="A12" s="1">
        <v>0.9</v>
      </c>
      <c r="E12" s="1">
        <v>0.9</v>
      </c>
      <c r="I12" s="1">
        <v>0.9</v>
      </c>
      <c r="M12" s="1">
        <v>0.9</v>
      </c>
      <c r="N12">
        <v>5.8932000000000002</v>
      </c>
      <c r="O12">
        <v>4.7306999999999997</v>
      </c>
      <c r="Q12" s="1">
        <v>0.9</v>
      </c>
      <c r="U12" s="1">
        <v>0.9</v>
      </c>
      <c r="V12">
        <v>12.545999999999999</v>
      </c>
      <c r="W12">
        <v>3.2746</v>
      </c>
      <c r="Y12" s="1">
        <v>0.9</v>
      </c>
      <c r="Z12">
        <v>6.4669999999999996</v>
      </c>
      <c r="AA12">
        <v>9.0422999999999991</v>
      </c>
      <c r="AC12" s="1">
        <v>0.9</v>
      </c>
      <c r="AD12">
        <v>8.3530999999999995</v>
      </c>
      <c r="AE12">
        <v>17.6614</v>
      </c>
    </row>
    <row r="13" spans="1:31" x14ac:dyDescent="0.25">
      <c r="A13" s="1">
        <v>1</v>
      </c>
      <c r="E13" s="1">
        <v>1</v>
      </c>
      <c r="I13" s="1">
        <v>1</v>
      </c>
      <c r="M13" s="1">
        <v>1</v>
      </c>
      <c r="N13">
        <v>8.1440999999999999</v>
      </c>
      <c r="O13">
        <v>4.3879999999999999</v>
      </c>
      <c r="Q13" s="1">
        <v>1</v>
      </c>
      <c r="U13" s="1">
        <v>1</v>
      </c>
      <c r="V13">
        <v>9.5374999999999996</v>
      </c>
      <c r="W13">
        <v>4.0194000000000001</v>
      </c>
      <c r="Y13" s="1">
        <v>1</v>
      </c>
      <c r="Z13">
        <v>3.97</v>
      </c>
      <c r="AA13">
        <v>10.232900000000001</v>
      </c>
      <c r="AC13" s="1">
        <v>1</v>
      </c>
      <c r="AD13">
        <v>8.9438999999999993</v>
      </c>
      <c r="AE13">
        <v>11.208399999999999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 t="e">
        <f>AVERAGE(F4:F13)</f>
        <v>#DIV/0!</v>
      </c>
      <c r="G15" t="e">
        <f>AVERAGE(G4:G13)</f>
        <v>#DIV/0!</v>
      </c>
      <c r="J15" t="e">
        <f>AVERAGE(J4:J13)</f>
        <v>#DIV/0!</v>
      </c>
      <c r="K15" t="e">
        <f>AVERAGE(K4:K13)</f>
        <v>#DIV/0!</v>
      </c>
      <c r="N15">
        <f>AVERAGE(N4:N13)</f>
        <v>9.8751499999999979</v>
      </c>
      <c r="O15">
        <f>AVERAGE(O4:O13)</f>
        <v>5.2566099999999993</v>
      </c>
      <c r="R15" t="e">
        <f>AVERAGE(R4:R13)</f>
        <v>#DIV/0!</v>
      </c>
      <c r="S15" t="e">
        <f>AVERAGE(S4:S13)</f>
        <v>#DIV/0!</v>
      </c>
      <c r="V15">
        <f>AVERAGE(V4:V13)</f>
        <v>12.350899999999999</v>
      </c>
      <c r="W15">
        <f>AVERAGE(W4:W13)</f>
        <v>3.6441888888888889</v>
      </c>
      <c r="Z15">
        <f>AVERAGE(Z4:Z13)</f>
        <v>5.2984099999999996</v>
      </c>
      <c r="AA15">
        <f>AVERAGE(AA4:AA13)</f>
        <v>9.3513000000000002</v>
      </c>
      <c r="AD15">
        <f>AVERAGE(AD4:AD13)</f>
        <v>8.6929300000000005</v>
      </c>
      <c r="AE15">
        <f>AVERAGE(AE4:AE13)</f>
        <v>15.66987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 t="e">
        <f>STDEV(F4:F13)</f>
        <v>#DIV/0!</v>
      </c>
      <c r="G16" t="e">
        <f>STDEV(G4:G13)</f>
        <v>#DIV/0!</v>
      </c>
      <c r="J16" t="e">
        <f>STDEV(J4:J13)</f>
        <v>#DIV/0!</v>
      </c>
      <c r="K16" t="e">
        <f>STDEV(K4:K13)</f>
        <v>#DIV/0!</v>
      </c>
      <c r="N16">
        <f>STDEV(N4:N13)</f>
        <v>2.6247373842179269</v>
      </c>
      <c r="O16">
        <f>STDEV(O4:O13)</f>
        <v>1.0758729669435922</v>
      </c>
      <c r="R16" t="e">
        <f>STDEV(R4:R13)</f>
        <v>#DIV/0!</v>
      </c>
      <c r="S16" t="e">
        <f>STDEV(S4:S13)</f>
        <v>#DIV/0!</v>
      </c>
      <c r="V16">
        <f>STDEV(V4:V13)</f>
        <v>2.0499606966422137</v>
      </c>
      <c r="W16">
        <f>STDEV(W4:W13)</f>
        <v>0.37179959132725127</v>
      </c>
      <c r="Z16">
        <f>STDEV(Z4:Z13)</f>
        <v>0.85086199488127312</v>
      </c>
      <c r="AA16">
        <f>STDEV(AA4:AA13)</f>
        <v>0.82850560951631458</v>
      </c>
      <c r="AD16">
        <f>STDEV(AD4:AD13)</f>
        <v>0.94016347402401401</v>
      </c>
      <c r="AE16">
        <f>STDEV(AE4:AE13)</f>
        <v>2.705041373702898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 t="e">
        <f>2*F16</f>
        <v>#DIV/0!</v>
      </c>
      <c r="G17" t="e">
        <f>2*G16</f>
        <v>#DIV/0!</v>
      </c>
      <c r="J17" t="e">
        <f>2*J16</f>
        <v>#DIV/0!</v>
      </c>
      <c r="K17" t="e">
        <f>2*K16</f>
        <v>#DIV/0!</v>
      </c>
      <c r="N17">
        <f>2*N16</f>
        <v>5.2494747684358538</v>
      </c>
      <c r="O17">
        <f>2*O16</f>
        <v>2.1517459338871845</v>
      </c>
      <c r="R17" t="e">
        <f>2*R16</f>
        <v>#DIV/0!</v>
      </c>
      <c r="S17" t="e">
        <f>2*S16</f>
        <v>#DIV/0!</v>
      </c>
      <c r="V17">
        <f>2*V16</f>
        <v>4.0999213932844274</v>
      </c>
      <c r="W17">
        <f>2*W16</f>
        <v>0.74359918265450253</v>
      </c>
      <c r="Z17">
        <f>2*Z16</f>
        <v>1.7017239897625462</v>
      </c>
      <c r="AA17">
        <f>2*AA16</f>
        <v>1.6570112190326292</v>
      </c>
      <c r="AD17">
        <f>2*AD16</f>
        <v>1.880326948048028</v>
      </c>
      <c r="AE17">
        <f>2*AE16</f>
        <v>5.410082747405796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 t="e">
        <f>F15+F17</f>
        <v>#DIV/0!</v>
      </c>
      <c r="G18" t="e">
        <f>G15+G17</f>
        <v>#DIV/0!</v>
      </c>
      <c r="J18" t="e">
        <f>J15+J17</f>
        <v>#DIV/0!</v>
      </c>
      <c r="K18" t="e">
        <f>K15+K17</f>
        <v>#DIV/0!</v>
      </c>
      <c r="N18">
        <f>N15+N17</f>
        <v>15.124624768435851</v>
      </c>
      <c r="O18">
        <f>O15+O17</f>
        <v>7.4083559338871838</v>
      </c>
      <c r="R18" t="e">
        <f>R15+R17</f>
        <v>#DIV/0!</v>
      </c>
      <c r="S18" t="e">
        <f>S15+S17</f>
        <v>#DIV/0!</v>
      </c>
      <c r="V18">
        <f>V15+V17</f>
        <v>16.450821393284428</v>
      </c>
      <c r="W18">
        <f>W15+W17</f>
        <v>4.3877880715433912</v>
      </c>
      <c r="Z18">
        <f>Z15+Z17</f>
        <v>7.0001339897625456</v>
      </c>
      <c r="AA18">
        <f>AA15+AA17</f>
        <v>11.008311219032629</v>
      </c>
      <c r="AD18">
        <f>AD15+AD17</f>
        <v>10.573256948048028</v>
      </c>
      <c r="AE18">
        <f>AE15+AE17</f>
        <v>21.079952747405795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9.7576000000000001</v>
      </c>
      <c r="K26">
        <f t="shared" ref="K26:K36" si="1">AVERAGE(C3,G3,K3,O3,S3,W3,AA3,AE3)</f>
        <v>12.43275</v>
      </c>
      <c r="N26">
        <f>J27-J26</f>
        <v>-0.4452499999999997</v>
      </c>
      <c r="O26">
        <f>K27-K26</f>
        <v>-2.6559000000000008</v>
      </c>
      <c r="P26" s="1">
        <v>0.1</v>
      </c>
      <c r="Q26">
        <f>N26/J26*100</f>
        <v>-4.5631097810937087</v>
      </c>
      <c r="R26">
        <f>O26/K26*100</f>
        <v>-21.362128249984924</v>
      </c>
      <c r="U26">
        <f>J26</f>
        <v>9.7576000000000001</v>
      </c>
      <c r="V26">
        <f>K26</f>
        <v>12.43275</v>
      </c>
      <c r="W26">
        <f>Q26</f>
        <v>-4.5631097810937087</v>
      </c>
      <c r="X26">
        <f>Q27</f>
        <v>-17.709016561449545</v>
      </c>
      <c r="Y26">
        <f>Q28</f>
        <v>1.0035766991883255</v>
      </c>
      <c r="Z26">
        <f>Q29</f>
        <v>-0.39917602689185677</v>
      </c>
      <c r="AA26">
        <f>Q30</f>
        <v>-4.215944494547835</v>
      </c>
      <c r="AB26">
        <f>Q31</f>
        <v>-4.1900672296466448</v>
      </c>
      <c r="AC26">
        <f>Q32</f>
        <v>-4.9066881200295214</v>
      </c>
      <c r="AD26">
        <f>Q33</f>
        <v>-0.69458678363533066</v>
      </c>
      <c r="AE26">
        <f>Q34</f>
        <v>-14.78616668033124</v>
      </c>
      <c r="AF26">
        <f>Q35</f>
        <v>-21.611103140116427</v>
      </c>
      <c r="AG26">
        <f>R26</f>
        <v>-21.362128249984924</v>
      </c>
      <c r="AH26">
        <f>R27</f>
        <v>-30.084052200840521</v>
      </c>
      <c r="AI26">
        <f>R28</f>
        <v>-13.971835139718344</v>
      </c>
      <c r="AJ26">
        <f>R29</f>
        <v>-41.955453674099992</v>
      </c>
      <c r="AK26">
        <f>R30</f>
        <v>-37.582996521284514</v>
      </c>
      <c r="AL26">
        <f>R31</f>
        <v>-33.77470792865617</v>
      </c>
      <c r="AM26">
        <f>R32</f>
        <v>-33.24727031429088</v>
      </c>
      <c r="AN26">
        <f>R33</f>
        <v>-25.839617140214351</v>
      </c>
      <c r="AO26">
        <f>R34</f>
        <v>-30.206511029337836</v>
      </c>
      <c r="AP26">
        <f>R35</f>
        <v>-39.979690736160542</v>
      </c>
    </row>
    <row r="27" spans="1:42" x14ac:dyDescent="0.25">
      <c r="I27" s="1">
        <v>0.1</v>
      </c>
      <c r="J27">
        <f t="shared" si="0"/>
        <v>9.3123500000000003</v>
      </c>
      <c r="K27">
        <f t="shared" si="1"/>
        <v>9.7768499999999996</v>
      </c>
      <c r="N27">
        <f>J28-J26</f>
        <v>-1.7279750000000007</v>
      </c>
      <c r="O27">
        <f>K28-K26</f>
        <v>-3.7402750000000005</v>
      </c>
      <c r="P27" s="1">
        <v>0.2</v>
      </c>
      <c r="Q27">
        <f>N27/J26*100</f>
        <v>-17.709016561449545</v>
      </c>
      <c r="R27">
        <f>O27/K26*100</f>
        <v>-30.084052200840521</v>
      </c>
    </row>
    <row r="28" spans="1:42" x14ac:dyDescent="0.25">
      <c r="I28" s="1">
        <v>0.2</v>
      </c>
      <c r="J28">
        <f t="shared" si="0"/>
        <v>8.0296249999999993</v>
      </c>
      <c r="K28">
        <f t="shared" si="1"/>
        <v>8.692475</v>
      </c>
      <c r="N28">
        <f>J29-J26</f>
        <v>9.792500000000004E-2</v>
      </c>
      <c r="O28">
        <f>K29-K26</f>
        <v>-1.7370833333333326</v>
      </c>
      <c r="P28" s="1">
        <v>0.3</v>
      </c>
      <c r="Q28">
        <f>N28/J26*100</f>
        <v>1.0035766991883255</v>
      </c>
      <c r="R28">
        <f>O28/K26*100</f>
        <v>-13.971835139718344</v>
      </c>
    </row>
    <row r="29" spans="1:42" x14ac:dyDescent="0.25">
      <c r="I29" s="1">
        <v>0.3</v>
      </c>
      <c r="J29">
        <f t="shared" si="0"/>
        <v>9.8555250000000001</v>
      </c>
      <c r="K29">
        <f t="shared" si="1"/>
        <v>10.695666666666668</v>
      </c>
      <c r="N29">
        <f>J30-J26</f>
        <v>-3.8949999999999818E-2</v>
      </c>
      <c r="O29">
        <f>K30-K26</f>
        <v>-5.2162166666666669</v>
      </c>
      <c r="P29" s="1">
        <v>0.4</v>
      </c>
      <c r="Q29">
        <f>N29/J26*100</f>
        <v>-0.39917602689185677</v>
      </c>
      <c r="R29">
        <f>O29/K26*100</f>
        <v>-41.955453674099992</v>
      </c>
    </row>
    <row r="30" spans="1:42" x14ac:dyDescent="0.25">
      <c r="I30" s="1">
        <v>0.4</v>
      </c>
      <c r="J30">
        <f t="shared" si="0"/>
        <v>9.7186500000000002</v>
      </c>
      <c r="K30">
        <f t="shared" si="1"/>
        <v>7.2165333333333335</v>
      </c>
      <c r="N30">
        <f>J31-J26</f>
        <v>-0.4113749999999996</v>
      </c>
      <c r="O30">
        <f>K31-K26</f>
        <v>-4.672600000000001</v>
      </c>
      <c r="P30" s="1">
        <v>0.5</v>
      </c>
      <c r="Q30">
        <f>N30/J26*100</f>
        <v>-4.215944494547835</v>
      </c>
      <c r="R30">
        <f>O30/K26*100</f>
        <v>-37.582996521284514</v>
      </c>
    </row>
    <row r="31" spans="1:42" x14ac:dyDescent="0.25">
      <c r="I31" s="1">
        <v>0.5</v>
      </c>
      <c r="J31">
        <f t="shared" si="0"/>
        <v>9.3462250000000004</v>
      </c>
      <c r="K31">
        <f t="shared" si="1"/>
        <v>7.7601499999999994</v>
      </c>
      <c r="N31">
        <f>J32-J26</f>
        <v>-0.40885000000000105</v>
      </c>
      <c r="O31">
        <f>K32-K26</f>
        <v>-4.1991250000000004</v>
      </c>
      <c r="P31" s="1">
        <v>0.6</v>
      </c>
      <c r="Q31">
        <f>N31/J26*100</f>
        <v>-4.1900672296466448</v>
      </c>
      <c r="R31">
        <f>O31/K26*100</f>
        <v>-33.77470792865617</v>
      </c>
    </row>
    <row r="32" spans="1:42" x14ac:dyDescent="0.25">
      <c r="I32" s="1">
        <v>0.6</v>
      </c>
      <c r="J32">
        <f t="shared" si="0"/>
        <v>9.348749999999999</v>
      </c>
      <c r="K32">
        <f t="shared" si="1"/>
        <v>8.233625</v>
      </c>
      <c r="N32">
        <f>J33-J26</f>
        <v>-0.47877500000000062</v>
      </c>
      <c r="O32">
        <f>K33-K26</f>
        <v>-4.1335499999999996</v>
      </c>
      <c r="P32" s="1">
        <v>0.7</v>
      </c>
      <c r="Q32">
        <f>N32/J26*100</f>
        <v>-4.9066881200295214</v>
      </c>
      <c r="R32">
        <f>O32/K26*100</f>
        <v>-33.24727031429088</v>
      </c>
    </row>
    <row r="33" spans="1:18" x14ac:dyDescent="0.25">
      <c r="I33" s="1">
        <v>0.7</v>
      </c>
      <c r="J33">
        <f t="shared" si="0"/>
        <v>9.2788249999999994</v>
      </c>
      <c r="K33">
        <f t="shared" si="1"/>
        <v>8.2992000000000008</v>
      </c>
      <c r="N33">
        <f>J34-J26</f>
        <v>-6.7775000000001029E-2</v>
      </c>
      <c r="O33">
        <f>K34-K26</f>
        <v>-3.2125749999999993</v>
      </c>
      <c r="P33" s="1">
        <v>0.8</v>
      </c>
      <c r="Q33">
        <f>N33/J26*100</f>
        <v>-0.69458678363533066</v>
      </c>
      <c r="R33">
        <f>O33/K26*100</f>
        <v>-25.839617140214351</v>
      </c>
    </row>
    <row r="34" spans="1:18" x14ac:dyDescent="0.25">
      <c r="I34" s="1">
        <v>0.8</v>
      </c>
      <c r="J34">
        <f t="shared" si="0"/>
        <v>9.689824999999999</v>
      </c>
      <c r="K34">
        <f t="shared" si="1"/>
        <v>9.2201750000000011</v>
      </c>
      <c r="N34">
        <f>J35-J26</f>
        <v>-1.442775000000001</v>
      </c>
      <c r="O34">
        <f>K35-K26</f>
        <v>-3.7554999999999996</v>
      </c>
      <c r="P34" s="1">
        <v>0.9</v>
      </c>
      <c r="Q34">
        <f>N34/J26*100</f>
        <v>-14.78616668033124</v>
      </c>
      <c r="R34">
        <f>O34/K26*100</f>
        <v>-30.206511029337836</v>
      </c>
    </row>
    <row r="35" spans="1:18" x14ac:dyDescent="0.25">
      <c r="I35" s="1">
        <v>0.9</v>
      </c>
      <c r="J35">
        <f t="shared" si="0"/>
        <v>8.314824999999999</v>
      </c>
      <c r="K35">
        <f t="shared" si="1"/>
        <v>8.6772500000000008</v>
      </c>
      <c r="N35">
        <f>J36-J26</f>
        <v>-2.1087250000000006</v>
      </c>
      <c r="O35">
        <f>K36-K26</f>
        <v>-4.9705750000000002</v>
      </c>
      <c r="P35" s="1">
        <v>1</v>
      </c>
      <c r="Q35">
        <f>N35/J26*100</f>
        <v>-21.611103140116427</v>
      </c>
      <c r="R35">
        <f>O35/K26*100</f>
        <v>-39.979690736160542</v>
      </c>
    </row>
    <row r="36" spans="1:18" x14ac:dyDescent="0.25">
      <c r="I36" s="1">
        <v>1</v>
      </c>
      <c r="J36">
        <f t="shared" si="0"/>
        <v>7.6488749999999994</v>
      </c>
      <c r="K36">
        <f t="shared" si="1"/>
        <v>7.4621750000000002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10.3866</v>
      </c>
      <c r="C44">
        <f>O3</f>
        <v>9.7897999999999996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12.5501</v>
      </c>
      <c r="C46">
        <f>W3</f>
        <v>4.0452000000000004</v>
      </c>
    </row>
    <row r="47" spans="1:18" x14ac:dyDescent="0.25">
      <c r="A47" s="1">
        <v>7</v>
      </c>
      <c r="B47">
        <f>Z3</f>
        <v>5.2584999999999997</v>
      </c>
      <c r="C47">
        <f>AA3</f>
        <v>9.42</v>
      </c>
    </row>
    <row r="48" spans="1:18" x14ac:dyDescent="0.25">
      <c r="A48" s="1">
        <v>8</v>
      </c>
      <c r="B48">
        <f>AD3</f>
        <v>10.8352</v>
      </c>
      <c r="C48">
        <f>AE3</f>
        <v>26.475999999999999</v>
      </c>
    </row>
    <row r="50" spans="1:3" x14ac:dyDescent="0.25">
      <c r="A50" t="s">
        <v>19</v>
      </c>
      <c r="B50">
        <f>AVERAGE(B41:B48)</f>
        <v>4.8788</v>
      </c>
      <c r="C50">
        <f>AVERAGE(C41:C48)</f>
        <v>6.2163750000000002</v>
      </c>
    </row>
    <row r="51" spans="1:3" x14ac:dyDescent="0.25">
      <c r="A51" t="s">
        <v>8</v>
      </c>
      <c r="B51">
        <f>STDEV(B41:B48)</f>
        <v>5.6063527148099723</v>
      </c>
      <c r="C51">
        <f>STDEV(C41:C48)</f>
        <v>9.2022688037477245</v>
      </c>
    </row>
    <row r="52" spans="1:3" x14ac:dyDescent="0.25">
      <c r="A52" t="s">
        <v>20</v>
      </c>
      <c r="B52">
        <f>1.5*B51</f>
        <v>8.4095290722149585</v>
      </c>
      <c r="C52">
        <f>1.5*C51</f>
        <v>13.803403205621587</v>
      </c>
    </row>
    <row r="53" spans="1:3" x14ac:dyDescent="0.25">
      <c r="A53" t="s">
        <v>9</v>
      </c>
      <c r="B53">
        <f>2*B51</f>
        <v>11.212705429619945</v>
      </c>
      <c r="C53">
        <f>2*C51</f>
        <v>18.404537607495449</v>
      </c>
    </row>
    <row r="54" spans="1:3" x14ac:dyDescent="0.25">
      <c r="A54" t="s">
        <v>21</v>
      </c>
      <c r="B54">
        <f>B50+B52</f>
        <v>13.288329072214959</v>
      </c>
      <c r="C54">
        <f>C50+C52</f>
        <v>20.019778205621588</v>
      </c>
    </row>
    <row r="55" spans="1:3" x14ac:dyDescent="0.25">
      <c r="A55" t="s">
        <v>10</v>
      </c>
      <c r="B55">
        <f>B50+B53</f>
        <v>16.091505429619943</v>
      </c>
      <c r="C55">
        <f>C50+C53</f>
        <v>24.620912607495448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2015-05-13T00:30:32Z</dcterms:created>
  <dcterms:modified xsi:type="dcterms:W3CDTF">2015-06-15T03:56:19Z</dcterms:modified>
</cp:coreProperties>
</file>