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1" i="1" s="1"/>
  <c r="C53" i="1" s="1"/>
  <c r="B43" i="1"/>
  <c r="B51" i="1" s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Z18" i="1" s="1"/>
  <c r="V18" i="1"/>
  <c r="W17" i="1"/>
  <c r="W18" i="1" s="1"/>
  <c r="V17" i="1"/>
  <c r="W16" i="1"/>
  <c r="V16" i="1"/>
  <c r="W15" i="1"/>
  <c r="V15" i="1"/>
  <c r="R18" i="1"/>
  <c r="R17" i="1"/>
  <c r="S16" i="1"/>
  <c r="S17" i="1" s="1"/>
  <c r="R16" i="1"/>
  <c r="S15" i="1"/>
  <c r="S18" i="1" s="1"/>
  <c r="R15" i="1"/>
  <c r="N18" i="1"/>
  <c r="N17" i="1"/>
  <c r="O16" i="1"/>
  <c r="O17" i="1" s="1"/>
  <c r="N16" i="1"/>
  <c r="O15" i="1"/>
  <c r="O18" i="1" s="1"/>
  <c r="N15" i="1"/>
  <c r="K16" i="1"/>
  <c r="K17" i="1" s="1"/>
  <c r="J16" i="1"/>
  <c r="J17" i="1" s="1"/>
  <c r="K15" i="1"/>
  <c r="J15" i="1"/>
  <c r="J18" i="1" s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O33" i="1" l="1"/>
  <c r="R33" i="1" s="1"/>
  <c r="AN26" i="1" s="1"/>
  <c r="O26" i="1"/>
  <c r="R26" i="1" s="1"/>
  <c r="AG26" i="1" s="1"/>
  <c r="O28" i="1"/>
  <c r="R28" i="1" s="1"/>
  <c r="AI26" i="1" s="1"/>
  <c r="O34" i="1"/>
  <c r="R34" i="1" s="1"/>
  <c r="AO26" i="1" s="1"/>
  <c r="N29" i="1"/>
  <c r="Q29" i="1" s="1"/>
  <c r="Z26" i="1" s="1"/>
  <c r="N31" i="1"/>
  <c r="Q31" i="1" s="1"/>
  <c r="AB26" i="1" s="1"/>
  <c r="O27" i="1"/>
  <c r="R27" i="1" s="1"/>
  <c r="AH26" i="1" s="1"/>
  <c r="K18" i="1"/>
  <c r="N33" i="1"/>
  <c r="Q33" i="1" s="1"/>
  <c r="AD26" i="1" s="1"/>
  <c r="O29" i="1"/>
  <c r="R29" i="1" s="1"/>
  <c r="AJ26" i="1" s="1"/>
  <c r="N35" i="1"/>
  <c r="Q35" i="1" s="1"/>
  <c r="AF26" i="1" s="1"/>
  <c r="N26" i="1"/>
  <c r="Q26" i="1" s="1"/>
  <c r="W26" i="1" s="1"/>
  <c r="N34" i="1"/>
  <c r="Q34" i="1" s="1"/>
  <c r="AE26" i="1" s="1"/>
  <c r="O30" i="1"/>
  <c r="R30" i="1" s="1"/>
  <c r="AK26" i="1" s="1"/>
  <c r="O35" i="1"/>
  <c r="R35" i="1" s="1"/>
  <c r="AP26" i="1" s="1"/>
  <c r="N27" i="1"/>
  <c r="Q27" i="1" s="1"/>
  <c r="X26" i="1" s="1"/>
  <c r="C50" i="1"/>
  <c r="C55" i="1" s="1"/>
  <c r="N32" i="1"/>
  <c r="Q32" i="1" s="1"/>
  <c r="AC26" i="1" s="1"/>
  <c r="B53" i="1"/>
  <c r="B52" i="1"/>
  <c r="C52" i="1"/>
  <c r="N30" i="1"/>
  <c r="Q30" i="1" s="1"/>
  <c r="AA26" i="1" s="1"/>
  <c r="B50" i="1"/>
  <c r="C54" i="1" l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<sst xmlns="http://schemas.openxmlformats.org/spreadsheetml/2006/main" count="48" uniqueCount="22">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</sst>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W5" sqref="W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8.6424000000000003</v>
      </c>
      <c r="C3">
        <v>12.1853</v>
      </c>
      <c r="E3" s="1">
        <v>121</v>
      </c>
      <c r="F3">
        <v>15.0662</v>
      </c>
      <c r="G3">
        <v>7.2988</v>
      </c>
      <c r="I3" s="1">
        <v>121</v>
      </c>
      <c r="M3" s="1">
        <v>121</v>
      </c>
      <c r="N3">
        <v>12.1297</v>
      </c>
      <c r="O3">
        <v>3.8496999999999999</v>
      </c>
      <c r="Q3" s="1">
        <v>121</v>
      </c>
      <c r="R3">
        <v>9.7515999999999998</v>
      </c>
      <c r="S3">
        <v>8.0409000000000006</v>
      </c>
      <c r="U3" s="1">
        <v>121</v>
      </c>
      <c r="V3">
        <v>8.5709</v>
      </c>
      <c r="W3">
        <v>5.2629999999999999</v>
      </c>
      <c r="Y3" s="1">
        <v>121</v>
      </c>
      <c r="AC3" s="1">
        <v>121</v>
      </c>
    </row>
    <row r="4" spans="1:31" x14ac:dyDescent="0.25">
      <c r="A4" s="1">
        <v>0.1</v>
      </c>
      <c r="B4">
        <v>8.0907999999999998</v>
      </c>
      <c r="C4">
        <v>9.2493999999999996</v>
      </c>
      <c r="E4" s="1">
        <v>0.1</v>
      </c>
      <c r="F4">
        <v>14.1731</v>
      </c>
      <c r="G4">
        <v>6.7088999999999999</v>
      </c>
      <c r="I4" s="1">
        <v>0.1</v>
      </c>
      <c r="M4" s="1">
        <v>0.1</v>
      </c>
      <c r="N4">
        <v>13.4772</v>
      </c>
      <c r="O4">
        <v>2.9773999999999998</v>
      </c>
      <c r="Q4" s="1">
        <v>0.1</v>
      </c>
      <c r="R4">
        <v>11.836600000000001</v>
      </c>
      <c r="U4" s="1">
        <v>0.1</v>
      </c>
      <c r="V4">
        <v>8.5397999999999996</v>
      </c>
      <c r="W4">
        <v>4.8604000000000003</v>
      </c>
      <c r="Y4" s="1">
        <v>0.1</v>
      </c>
      <c r="AC4" s="1">
        <v>0.1</v>
      </c>
    </row>
    <row r="5" spans="1:31" x14ac:dyDescent="0.25">
      <c r="A5" s="1">
        <v>0.2</v>
      </c>
      <c r="B5">
        <v>7.0906000000000002</v>
      </c>
      <c r="C5">
        <v>9.5561000000000007</v>
      </c>
      <c r="E5" s="1">
        <v>0.2</v>
      </c>
      <c r="F5">
        <v>17.785599999999999</v>
      </c>
      <c r="G5">
        <v>5.8533999999999997</v>
      </c>
      <c r="I5" s="1">
        <v>0.2</v>
      </c>
      <c r="M5" s="1">
        <v>0.2</v>
      </c>
      <c r="N5">
        <v>9.5424000000000007</v>
      </c>
      <c r="Q5" s="1">
        <v>0.2</v>
      </c>
      <c r="R5">
        <v>10.250400000000001</v>
      </c>
      <c r="S5">
        <v>5.7473999999999998</v>
      </c>
      <c r="U5" s="1">
        <v>0.2</v>
      </c>
      <c r="V5">
        <v>10.083600000000001</v>
      </c>
      <c r="Y5" s="1">
        <v>0.2</v>
      </c>
      <c r="AC5" s="1">
        <v>0.2</v>
      </c>
    </row>
    <row r="6" spans="1:31" x14ac:dyDescent="0.25">
      <c r="A6" s="1">
        <v>0.3</v>
      </c>
      <c r="B6">
        <v>8.8934999999999995</v>
      </c>
      <c r="C6">
        <v>7.5453999999999999</v>
      </c>
      <c r="E6" s="1">
        <v>0.3</v>
      </c>
      <c r="F6">
        <v>17.482900000000001</v>
      </c>
      <c r="G6">
        <v>5.6780999999999997</v>
      </c>
      <c r="I6" s="1">
        <v>0.3</v>
      </c>
      <c r="M6" s="1">
        <v>0.3</v>
      </c>
      <c r="N6">
        <v>11.6592</v>
      </c>
      <c r="O6">
        <v>3.3006000000000002</v>
      </c>
      <c r="Q6" s="1">
        <v>0.3</v>
      </c>
      <c r="R6">
        <v>9.8965999999999994</v>
      </c>
      <c r="S6">
        <v>5.6891999999999996</v>
      </c>
      <c r="U6" s="1">
        <v>0.3</v>
      </c>
      <c r="V6">
        <v>6.1502999999999997</v>
      </c>
      <c r="W6">
        <v>5.1730999999999998</v>
      </c>
      <c r="Y6" s="1">
        <v>0.3</v>
      </c>
      <c r="AC6" s="1">
        <v>0.3</v>
      </c>
    </row>
    <row r="7" spans="1:31" x14ac:dyDescent="0.25">
      <c r="A7" s="1">
        <v>0.4</v>
      </c>
      <c r="B7">
        <v>10.3436</v>
      </c>
      <c r="C7">
        <v>7.7011000000000003</v>
      </c>
      <c r="E7" s="1">
        <v>0.4</v>
      </c>
      <c r="F7">
        <v>14.813599999999999</v>
      </c>
      <c r="G7">
        <v>6.7949999999999999</v>
      </c>
      <c r="I7" s="1">
        <v>0.4</v>
      </c>
      <c r="M7" s="1">
        <v>0.4</v>
      </c>
      <c r="N7">
        <v>11.1387</v>
      </c>
      <c r="O7">
        <v>2.9178000000000002</v>
      </c>
      <c r="Q7" s="1">
        <v>0.4</v>
      </c>
      <c r="R7">
        <v>9.0549999999999997</v>
      </c>
      <c r="S7">
        <v>3.1901000000000002</v>
      </c>
      <c r="U7" s="1">
        <v>0.4</v>
      </c>
      <c r="V7">
        <v>11.099299999999999</v>
      </c>
      <c r="W7">
        <v>5.9646999999999997</v>
      </c>
      <c r="Y7" s="1">
        <v>0.4</v>
      </c>
      <c r="AC7" s="1">
        <v>0.4</v>
      </c>
    </row>
    <row r="8" spans="1:31" x14ac:dyDescent="0.25">
      <c r="A8" s="1">
        <v>0.5</v>
      </c>
      <c r="B8">
        <v>8.8780000000000001</v>
      </c>
      <c r="C8">
        <v>7.7225999999999999</v>
      </c>
      <c r="E8" s="1">
        <v>0.5</v>
      </c>
      <c r="F8">
        <v>14.696300000000001</v>
      </c>
      <c r="G8">
        <v>6.0068999999999999</v>
      </c>
      <c r="I8" s="1">
        <v>0.5</v>
      </c>
      <c r="M8" s="1">
        <v>0.5</v>
      </c>
      <c r="N8">
        <v>13.6662</v>
      </c>
      <c r="O8">
        <v>2.7862</v>
      </c>
      <c r="Q8" s="1">
        <v>0.5</v>
      </c>
      <c r="R8">
        <v>13.0284</v>
      </c>
      <c r="S8">
        <v>4.5378999999999996</v>
      </c>
      <c r="U8" s="1">
        <v>0.5</v>
      </c>
      <c r="V8">
        <v>12.189500000000001</v>
      </c>
      <c r="W8">
        <v>5.0511999999999997</v>
      </c>
      <c r="Y8" s="1">
        <v>0.5</v>
      </c>
      <c r="AC8" s="1">
        <v>0.5</v>
      </c>
    </row>
    <row r="9" spans="1:31" x14ac:dyDescent="0.25">
      <c r="A9" s="1">
        <v>0.6</v>
      </c>
      <c r="B9">
        <v>7.4718999999999998</v>
      </c>
      <c r="C9">
        <v>6.4832999999999998</v>
      </c>
      <c r="E9" s="1">
        <v>0.6</v>
      </c>
      <c r="F9">
        <v>18.0701</v>
      </c>
      <c r="G9">
        <v>6.7526000000000002</v>
      </c>
      <c r="I9" s="1">
        <v>0.6</v>
      </c>
      <c r="M9" s="1">
        <v>0.6</v>
      </c>
      <c r="N9">
        <v>13.573600000000001</v>
      </c>
      <c r="O9">
        <v>3.0781999999999998</v>
      </c>
      <c r="Q9" s="1">
        <v>0.6</v>
      </c>
      <c r="R9">
        <v>9.5352999999999994</v>
      </c>
      <c r="S9">
        <v>3.3018000000000001</v>
      </c>
      <c r="U9" s="1">
        <v>0.6</v>
      </c>
      <c r="V9">
        <v>14.4108</v>
      </c>
      <c r="W9">
        <v>4.7496</v>
      </c>
      <c r="Y9" s="1">
        <v>0.6</v>
      </c>
      <c r="AC9" s="1">
        <v>0.6</v>
      </c>
    </row>
    <row r="10" spans="1:31" x14ac:dyDescent="0.25">
      <c r="A10" s="1">
        <v>0.7</v>
      </c>
      <c r="B10">
        <v>8.7834000000000003</v>
      </c>
      <c r="C10">
        <v>5.7503000000000002</v>
      </c>
      <c r="E10" s="1">
        <v>0.7</v>
      </c>
      <c r="F10">
        <v>17.632200000000001</v>
      </c>
      <c r="G10">
        <v>7.6226000000000003</v>
      </c>
      <c r="I10" s="1">
        <v>0.7</v>
      </c>
      <c r="M10" s="1">
        <v>0.7</v>
      </c>
      <c r="N10">
        <v>10.717499999999999</v>
      </c>
      <c r="O10">
        <v>2.9081000000000001</v>
      </c>
      <c r="Q10" s="1">
        <v>0.7</v>
      </c>
      <c r="R10">
        <v>11.3612</v>
      </c>
      <c r="S10">
        <v>3.3938000000000001</v>
      </c>
      <c r="U10" s="1">
        <v>0.7</v>
      </c>
      <c r="V10">
        <v>10.465199999999999</v>
      </c>
      <c r="W10">
        <v>4.1763000000000003</v>
      </c>
      <c r="Y10" s="1">
        <v>0.7</v>
      </c>
      <c r="AC10" s="1">
        <v>0.7</v>
      </c>
    </row>
    <row r="11" spans="1:31" x14ac:dyDescent="0.25">
      <c r="A11" s="1">
        <v>0.8</v>
      </c>
      <c r="B11">
        <v>9.6498000000000008</v>
      </c>
      <c r="C11">
        <v>6.2283999999999997</v>
      </c>
      <c r="E11" s="1">
        <v>0.8</v>
      </c>
      <c r="F11">
        <v>14.208500000000001</v>
      </c>
      <c r="G11">
        <v>6.6044999999999998</v>
      </c>
      <c r="I11" s="1">
        <v>0.8</v>
      </c>
      <c r="M11" s="1">
        <v>0.8</v>
      </c>
      <c r="N11">
        <v>11.7857</v>
      </c>
      <c r="O11">
        <v>3.0470000000000002</v>
      </c>
      <c r="Q11" s="1">
        <v>0.8</v>
      </c>
      <c r="R11">
        <v>11.668100000000001</v>
      </c>
      <c r="S11">
        <v>3.3791000000000002</v>
      </c>
      <c r="U11" s="1">
        <v>0.8</v>
      </c>
      <c r="V11">
        <v>14.2356</v>
      </c>
      <c r="W11">
        <v>4.8928000000000003</v>
      </c>
      <c r="Y11" s="1">
        <v>0.8</v>
      </c>
      <c r="AC11" s="1">
        <v>0.8</v>
      </c>
    </row>
    <row r="12" spans="1:31" x14ac:dyDescent="0.25">
      <c r="A12" s="1">
        <v>0.9</v>
      </c>
      <c r="B12">
        <v>7.0567000000000002</v>
      </c>
      <c r="C12">
        <v>7.0723000000000003</v>
      </c>
      <c r="E12" s="1">
        <v>0.9</v>
      </c>
      <c r="F12">
        <v>16.0932</v>
      </c>
      <c r="G12">
        <v>5.0716999999999999</v>
      </c>
      <c r="I12" s="1">
        <v>0.9</v>
      </c>
      <c r="M12" s="1">
        <v>0.9</v>
      </c>
      <c r="N12">
        <v>15.086600000000001</v>
      </c>
      <c r="O12">
        <v>3.1899000000000002</v>
      </c>
      <c r="Q12" s="1">
        <v>0.9</v>
      </c>
      <c r="R12">
        <v>12.885899999999999</v>
      </c>
      <c r="S12">
        <v>3.8927</v>
      </c>
      <c r="U12" s="1">
        <v>0.9</v>
      </c>
      <c r="V12">
        <v>10.519399999999999</v>
      </c>
      <c r="W12">
        <v>4.8117999999999999</v>
      </c>
      <c r="Y12" s="1">
        <v>0.9</v>
      </c>
      <c r="AC12" s="1">
        <v>0.9</v>
      </c>
    </row>
    <row r="13" spans="1:31" x14ac:dyDescent="0.25">
      <c r="A13" s="1">
        <v>1</v>
      </c>
      <c r="B13">
        <v>8.6656999999999993</v>
      </c>
      <c r="C13">
        <v>5.9656000000000002</v>
      </c>
      <c r="E13" s="1">
        <v>1</v>
      </c>
      <c r="F13">
        <v>13.404400000000001</v>
      </c>
      <c r="G13">
        <v>4.9054000000000002</v>
      </c>
      <c r="I13" s="1">
        <v>1</v>
      </c>
      <c r="M13" s="1">
        <v>1</v>
      </c>
      <c r="N13">
        <v>11.758699999999999</v>
      </c>
      <c r="O13">
        <v>3.4035000000000002</v>
      </c>
      <c r="Q13" s="1">
        <v>1</v>
      </c>
      <c r="R13">
        <v>8.6967999999999996</v>
      </c>
      <c r="S13">
        <v>3.6867000000000001</v>
      </c>
      <c r="U13" s="1">
        <v>1</v>
      </c>
      <c r="V13">
        <v>10.2478</v>
      </c>
      <c r="W13">
        <v>4.6957000000000004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8.4923999999999999</v>
      </c>
      <c r="C15">
        <f>AVERAGE(C4:C13)</f>
        <v>7.3274500000000007</v>
      </c>
      <c r="F15">
        <f>AVERAGE(F4:F13)</f>
        <v>15.835990000000001</v>
      </c>
      <c r="G15">
        <f>AVERAGE(G4:G13)</f>
        <v>6.1999100000000009</v>
      </c>
      <c r="J15" t="e">
        <f>AVERAGE(J4:J13)</f>
        <v>#DIV/0!</v>
      </c>
      <c r="K15" t="e">
        <f>AVERAGE(K4:K13)</f>
        <v>#DIV/0!</v>
      </c>
      <c r="N15">
        <f>AVERAGE(N4:N13)</f>
        <v>12.240580000000001</v>
      </c>
      <c r="O15">
        <f>AVERAGE(O4:O13)</f>
        <v>3.0676333333333337</v>
      </c>
      <c r="R15">
        <f>AVERAGE(R4:R13)</f>
        <v>10.821429999999998</v>
      </c>
      <c r="S15">
        <f>AVERAGE(S4:S13)</f>
        <v>4.0909666666666666</v>
      </c>
      <c r="V15">
        <f>AVERAGE(V4:V13)</f>
        <v>10.794130000000001</v>
      </c>
      <c r="W15">
        <f>AVERAGE(W4:W13)</f>
        <v>4.9306222222222225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1.0759894258051197</v>
      </c>
      <c r="C16">
        <f>STDEV(C4:C13)</f>
        <v>1.3051892951258481</v>
      </c>
      <c r="F16">
        <f>STDEV(F4:F13)</f>
        <v>1.7785074244370542</v>
      </c>
      <c r="G16">
        <f>STDEV(G4:G13)</f>
        <v>0.84883127030313765</v>
      </c>
      <c r="J16" t="e">
        <f>STDEV(J4:J13)</f>
        <v>#DIV/0!</v>
      </c>
      <c r="K16" t="e">
        <f>STDEV(K4:K13)</f>
        <v>#DIV/0!</v>
      </c>
      <c r="N16">
        <f>STDEV(N4:N13)</f>
        <v>1.6676533064958745</v>
      </c>
      <c r="O16">
        <f>STDEV(O4:O13)</f>
        <v>0.19931573570593974</v>
      </c>
      <c r="R16">
        <f>STDEV(R4:R13)</f>
        <v>1.5506761457506386</v>
      </c>
      <c r="S16">
        <f>STDEV(S4:S13)</f>
        <v>1.007952880843147</v>
      </c>
      <c r="V16">
        <f>STDEV(V4:V13)</f>
        <v>2.4630235597059591</v>
      </c>
      <c r="W16">
        <f>STDEV(W4:W13)</f>
        <v>0.47698155566483308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2.1519788516102394</v>
      </c>
      <c r="C17">
        <f>2*C16</f>
        <v>2.6103785902516963</v>
      </c>
      <c r="F17">
        <f>2*F16</f>
        <v>3.5570148488741085</v>
      </c>
      <c r="G17">
        <f>2*G16</f>
        <v>1.6976625406062753</v>
      </c>
      <c r="J17" t="e">
        <f>2*J16</f>
        <v>#DIV/0!</v>
      </c>
      <c r="K17" t="e">
        <f>2*K16</f>
        <v>#DIV/0!</v>
      </c>
      <c r="N17">
        <f>2*N16</f>
        <v>3.335306612991749</v>
      </c>
      <c r="O17">
        <f>2*O16</f>
        <v>0.39863147141187949</v>
      </c>
      <c r="R17">
        <f>2*R16</f>
        <v>3.1013522915012772</v>
      </c>
      <c r="S17">
        <f>2*S16</f>
        <v>2.0159057616862941</v>
      </c>
      <c r="V17">
        <f>2*V16</f>
        <v>4.9260471194119182</v>
      </c>
      <c r="W17">
        <f>2*W16</f>
        <v>0.95396311132966616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10.64437885161024</v>
      </c>
      <c r="C18">
        <f>C15+C17</f>
        <v>9.9378285902516978</v>
      </c>
      <c r="F18">
        <f>F15+F17</f>
        <v>19.39300484887411</v>
      </c>
      <c r="G18">
        <f>G15+G17</f>
        <v>7.8975725406062764</v>
      </c>
      <c r="J18" t="e">
        <f>J15+J17</f>
        <v>#DIV/0!</v>
      </c>
      <c r="K18" t="e">
        <f>K15+K17</f>
        <v>#DIV/0!</v>
      </c>
      <c r="N18">
        <f>N15+N17</f>
        <v>15.57588661299175</v>
      </c>
      <c r="O18">
        <f>O15+O17</f>
        <v>3.4662648047452134</v>
      </c>
      <c r="R18">
        <f>R15+R17</f>
        <v>13.922782291501274</v>
      </c>
      <c r="S18">
        <f>S15+S17</f>
        <v>6.1068724283529612</v>
      </c>
      <c r="V18">
        <f>V15+V17</f>
        <v>15.720177119411918</v>
      </c>
      <c r="W18">
        <f>W15+W17</f>
        <v>5.8845853335518887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10.83216</v>
      </c>
      <c r="K26">
        <f t="shared" ref="K26:K36" si="1">AVERAGE(C3,G3,K3,O3,S3,W3,AA3,AE3)</f>
        <v>7.3275399999999991</v>
      </c>
      <c r="N26">
        <f>J27-J26</f>
        <v>0.39134000000000135</v>
      </c>
      <c r="O26">
        <f>K27-K26</f>
        <v>-1.3785149999999984</v>
      </c>
      <c r="P26" s="1">
        <v>0.1</v>
      </c>
      <c r="Q26">
        <f>N26/J26*100</f>
        <v>3.6127605205240818</v>
      </c>
      <c r="R26">
        <f>O26/K26*100</f>
        <v>-18.812793925382852</v>
      </c>
      <c r="U26">
        <f>J26</f>
        <v>10.83216</v>
      </c>
      <c r="V26">
        <f>K26</f>
        <v>7.3275399999999991</v>
      </c>
      <c r="W26">
        <f>Q26</f>
        <v>3.6127605205240818</v>
      </c>
      <c r="X26">
        <f>Q27</f>
        <v>1.0926721909573061</v>
      </c>
      <c r="Y26">
        <f>Q28</f>
        <v>-0.14456950414320574</v>
      </c>
      <c r="Z26">
        <f>Q29</f>
        <v>4.2270424365962205</v>
      </c>
      <c r="AA26">
        <f>Q30</f>
        <v>15.320305460776048</v>
      </c>
      <c r="AB26">
        <f>Q31</f>
        <v>16.434210720668823</v>
      </c>
      <c r="AC26">
        <f>Q32</f>
        <v>8.8600980783149286</v>
      </c>
      <c r="AD26">
        <f>Q33</f>
        <v>13.638831036469181</v>
      </c>
      <c r="AE26">
        <f>Q34</f>
        <v>13.812572930975907</v>
      </c>
      <c r="AF26">
        <f>Q35</f>
        <v>-2.5616312905274721</v>
      </c>
      <c r="AG26">
        <f>R26</f>
        <v>-18.812793925382852</v>
      </c>
      <c r="AH26">
        <f>R27</f>
        <v>-3.756240156996745</v>
      </c>
      <c r="AI26">
        <f>R28</f>
        <v>-25.250766287185044</v>
      </c>
      <c r="AJ26">
        <f>R29</f>
        <v>-27.482620360994254</v>
      </c>
      <c r="AK26">
        <f>R30</f>
        <v>-28.7488024630367</v>
      </c>
      <c r="AL26">
        <f>R31</f>
        <v>-33.496098281278563</v>
      </c>
      <c r="AM26">
        <f>R32</f>
        <v>-34.900116546617269</v>
      </c>
      <c r="AN26">
        <f>R33</f>
        <v>-34.079377253484786</v>
      </c>
      <c r="AO26">
        <f>R34</f>
        <v>-34.38889449938177</v>
      </c>
      <c r="AP26">
        <f>R35</f>
        <v>-38.159600629952195</v>
      </c>
    </row>
    <row r="27" spans="1:42" x14ac:dyDescent="0.25">
      <c r="I27" s="1">
        <v>0.1</v>
      </c>
      <c r="J27">
        <f t="shared" si="0"/>
        <v>11.223500000000001</v>
      </c>
      <c r="K27">
        <f t="shared" si="1"/>
        <v>5.9490250000000007</v>
      </c>
      <c r="N27">
        <f>J28-J26</f>
        <v>0.11836000000000091</v>
      </c>
      <c r="O27">
        <f>K28-K26</f>
        <v>-0.27523999999999926</v>
      </c>
      <c r="P27" s="1">
        <v>0.2</v>
      </c>
      <c r="Q27">
        <f>N27/J26*100</f>
        <v>1.0926721909573061</v>
      </c>
      <c r="R27">
        <f>O27/K26*100</f>
        <v>-3.756240156996745</v>
      </c>
    </row>
    <row r="28" spans="1:42" x14ac:dyDescent="0.25">
      <c r="I28" s="1">
        <v>0.2</v>
      </c>
      <c r="J28">
        <f t="shared" si="0"/>
        <v>10.950520000000001</v>
      </c>
      <c r="K28">
        <f t="shared" si="1"/>
        <v>7.0522999999999998</v>
      </c>
      <c r="N28">
        <f>J29-J26</f>
        <v>-1.5659999999998675E-2</v>
      </c>
      <c r="O28">
        <f>K29-K26</f>
        <v>-1.8502599999999987</v>
      </c>
      <c r="P28" s="1">
        <v>0.3</v>
      </c>
      <c r="Q28">
        <f>N28/J26*100</f>
        <v>-0.14456950414320574</v>
      </c>
      <c r="R28">
        <f>O28/K26*100</f>
        <v>-25.250766287185044</v>
      </c>
    </row>
    <row r="29" spans="1:42" x14ac:dyDescent="0.25">
      <c r="I29" s="1">
        <v>0.3</v>
      </c>
      <c r="J29">
        <f t="shared" si="0"/>
        <v>10.816500000000001</v>
      </c>
      <c r="K29">
        <f t="shared" si="1"/>
        <v>5.4772800000000004</v>
      </c>
      <c r="N29">
        <f>J30-J26</f>
        <v>0.45788000000000117</v>
      </c>
      <c r="O29">
        <f>K30-K26</f>
        <v>-2.013799999999998</v>
      </c>
      <c r="P29" s="1">
        <v>0.4</v>
      </c>
      <c r="Q29">
        <f>N29/J26*100</f>
        <v>4.2270424365962205</v>
      </c>
      <c r="R29">
        <f>O29/K26*100</f>
        <v>-27.482620360994254</v>
      </c>
    </row>
    <row r="30" spans="1:42" x14ac:dyDescent="0.25">
      <c r="I30" s="1">
        <v>0.4</v>
      </c>
      <c r="J30">
        <f t="shared" si="0"/>
        <v>11.290040000000001</v>
      </c>
      <c r="K30">
        <f t="shared" si="1"/>
        <v>5.313740000000001</v>
      </c>
      <c r="N30">
        <f>J31-J26</f>
        <v>1.6595199999999988</v>
      </c>
      <c r="O30">
        <f>K31-K26</f>
        <v>-2.1065799999999992</v>
      </c>
      <c r="P30" s="1">
        <v>0.5</v>
      </c>
      <c r="Q30">
        <f>N30/J26*100</f>
        <v>15.320305460776048</v>
      </c>
      <c r="R30">
        <f>O30/K26*100</f>
        <v>-28.7488024630367</v>
      </c>
    </row>
    <row r="31" spans="1:42" x14ac:dyDescent="0.25">
      <c r="I31" s="1">
        <v>0.5</v>
      </c>
      <c r="J31">
        <f t="shared" si="0"/>
        <v>12.491679999999999</v>
      </c>
      <c r="K31">
        <f t="shared" si="1"/>
        <v>5.2209599999999998</v>
      </c>
      <c r="N31">
        <f>J32-J26</f>
        <v>1.7801799999999997</v>
      </c>
      <c r="O31">
        <f>K32-K26</f>
        <v>-2.4544399999999991</v>
      </c>
      <c r="P31" s="1">
        <v>0.6</v>
      </c>
      <c r="Q31">
        <f>N31/J26*100</f>
        <v>16.434210720668823</v>
      </c>
      <c r="R31">
        <f>O31/K26*100</f>
        <v>-33.496098281278563</v>
      </c>
    </row>
    <row r="32" spans="1:42" x14ac:dyDescent="0.25">
      <c r="I32" s="1">
        <v>0.6</v>
      </c>
      <c r="J32">
        <f t="shared" si="0"/>
        <v>12.61234</v>
      </c>
      <c r="K32">
        <f t="shared" si="1"/>
        <v>4.8731</v>
      </c>
      <c r="N32">
        <f>J33-J26</f>
        <v>0.95973999999999826</v>
      </c>
      <c r="O32">
        <f>K33-K26</f>
        <v>-2.5573199999999989</v>
      </c>
      <c r="P32" s="1">
        <v>0.7</v>
      </c>
      <c r="Q32">
        <f>N32/J26*100</f>
        <v>8.8600980783149286</v>
      </c>
      <c r="R32">
        <f>O32/K26*100</f>
        <v>-34.900116546617269</v>
      </c>
    </row>
    <row r="33" spans="1:18" x14ac:dyDescent="0.25">
      <c r="I33" s="1">
        <v>0.7</v>
      </c>
      <c r="J33">
        <f t="shared" si="0"/>
        <v>11.791899999999998</v>
      </c>
      <c r="K33">
        <f t="shared" si="1"/>
        <v>4.7702200000000001</v>
      </c>
      <c r="N33">
        <f>J34-J26</f>
        <v>1.4773800000000001</v>
      </c>
      <c r="O33">
        <f>K34-K26</f>
        <v>-2.4971799999999984</v>
      </c>
      <c r="P33" s="1">
        <v>0.8</v>
      </c>
      <c r="Q33">
        <f>N33/J26*100</f>
        <v>13.638831036469181</v>
      </c>
      <c r="R33">
        <f>O33/K26*100</f>
        <v>-34.079377253484786</v>
      </c>
    </row>
    <row r="34" spans="1:18" x14ac:dyDescent="0.25">
      <c r="I34" s="1">
        <v>0.8</v>
      </c>
      <c r="J34">
        <f t="shared" si="0"/>
        <v>12.30954</v>
      </c>
      <c r="K34">
        <f t="shared" si="1"/>
        <v>4.8303600000000007</v>
      </c>
      <c r="N34">
        <f>J35-J26</f>
        <v>1.4962</v>
      </c>
      <c r="O34">
        <f>K35-K26</f>
        <v>-2.5198599999999987</v>
      </c>
      <c r="P34" s="1">
        <v>0.9</v>
      </c>
      <c r="Q34">
        <f>N34/J26*100</f>
        <v>13.812572930975907</v>
      </c>
      <c r="R34">
        <f>O34/K26*100</f>
        <v>-34.38889449938177</v>
      </c>
    </row>
    <row r="35" spans="1:18" x14ac:dyDescent="0.25">
      <c r="I35" s="1">
        <v>0.9</v>
      </c>
      <c r="J35">
        <f t="shared" si="0"/>
        <v>12.32836</v>
      </c>
      <c r="K35">
        <f t="shared" si="1"/>
        <v>4.8076800000000004</v>
      </c>
      <c r="N35">
        <f>J36-J26</f>
        <v>-0.27748000000000062</v>
      </c>
      <c r="O35">
        <f>K36-K26</f>
        <v>-2.7961599999999986</v>
      </c>
      <c r="P35" s="1">
        <v>1</v>
      </c>
      <c r="Q35">
        <f>N35/J26*100</f>
        <v>-2.5616312905274721</v>
      </c>
      <c r="R35">
        <f>O35/K26*100</f>
        <v>-38.159600629952195</v>
      </c>
    </row>
    <row r="36" spans="1:18" x14ac:dyDescent="0.25">
      <c r="I36" s="1">
        <v>1</v>
      </c>
      <c r="J36">
        <f t="shared" si="0"/>
        <v>10.554679999999999</v>
      </c>
      <c r="K36">
        <f t="shared" si="1"/>
        <v>4.5313800000000004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8.6424000000000003</v>
      </c>
      <c r="C41">
        <f>C3</f>
        <v>12.1853</v>
      </c>
    </row>
    <row r="42" spans="1:18" x14ac:dyDescent="0.25">
      <c r="A42" s="1">
        <v>2</v>
      </c>
      <c r="B42">
        <f>F3</f>
        <v>15.0662</v>
      </c>
      <c r="C42">
        <f>G3</f>
        <v>7.2988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12.1297</v>
      </c>
      <c r="C44">
        <f>O3</f>
        <v>3.8496999999999999</v>
      </c>
    </row>
    <row r="45" spans="1:18" x14ac:dyDescent="0.25">
      <c r="A45" s="1">
        <v>5</v>
      </c>
      <c r="B45">
        <f>R3</f>
        <v>9.7515999999999998</v>
      </c>
      <c r="C45">
        <f>S3</f>
        <v>8.0409000000000006</v>
      </c>
    </row>
    <row r="46" spans="1:18" x14ac:dyDescent="0.25">
      <c r="A46" s="1">
        <v>6</v>
      </c>
      <c r="B46">
        <f>V3</f>
        <v>8.5709</v>
      </c>
      <c r="C46">
        <f>W3</f>
        <v>5.2629999999999999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6.7701000000000002</v>
      </c>
      <c r="C50">
        <f>AVERAGE(C41:C48)</f>
        <v>4.5797124999999994</v>
      </c>
    </row>
    <row r="51" spans="1:3" x14ac:dyDescent="0.25">
      <c r="A51" t="s">
        <v>8</v>
      </c>
      <c r="B51">
        <f>STDEV(B41:B48)</f>
        <v>5.9843973270974757</v>
      </c>
      <c r="C51">
        <f>STDEV(C41:C48)</f>
        <v>4.4902961526376917</v>
      </c>
    </row>
    <row r="52" spans="1:3" x14ac:dyDescent="0.25">
      <c r="A52" t="s">
        <v>20</v>
      </c>
      <c r="B52">
        <f>1.5*B51</f>
        <v>8.9765959906462136</v>
      </c>
      <c r="C52">
        <f>1.5*C51</f>
        <v>6.7354442289565375</v>
      </c>
    </row>
    <row r="53" spans="1:3" x14ac:dyDescent="0.25">
      <c r="A53" t="s">
        <v>9</v>
      </c>
      <c r="B53">
        <f>2*B51</f>
        <v>11.968794654194951</v>
      </c>
      <c r="C53">
        <f>2*C51</f>
        <v>8.9805923052753833</v>
      </c>
    </row>
    <row r="54" spans="1:3" x14ac:dyDescent="0.25">
      <c r="A54" t="s">
        <v>21</v>
      </c>
      <c r="B54">
        <f>B50+B52</f>
        <v>15.746695990646213</v>
      </c>
      <c r="C54">
        <f>C50+C52</f>
        <v>11.315156728956538</v>
      </c>
    </row>
    <row r="55" spans="1:3" x14ac:dyDescent="0.25">
      <c r="A55" t="s">
        <v>10</v>
      </c>
      <c r="B55">
        <f>B50+B53</f>
        <v>18.738894654194951</v>
      </c>
      <c r="C55">
        <f>C50+C53</f>
        <v>13.560304805275383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2015-05-20T04:31:29Z</dcterms:created>
  <dcterms:modified xsi:type="dcterms:W3CDTF">2015-06-15T03:58:35Z</dcterms:modified>
</cp:coreProperties>
</file>