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O35" i="1"/>
  <c r="R35" i="1"/>
  <c r="AP26" i="1"/>
  <c r="K35" i="1"/>
  <c r="O34" i="1"/>
  <c r="R34" i="1"/>
  <c r="AO26" i="1"/>
  <c r="K34" i="1"/>
  <c r="K33" i="1"/>
  <c r="K32" i="1"/>
  <c r="K31" i="1"/>
  <c r="K30" i="1"/>
  <c r="K29" i="1"/>
  <c r="K28" i="1"/>
  <c r="O27" i="1"/>
  <c r="R27" i="1"/>
  <c r="AH26" i="1"/>
  <c r="K27" i="1"/>
  <c r="O26" i="1"/>
  <c r="R26" i="1"/>
  <c r="AG26" i="1"/>
  <c r="K26" i="1"/>
  <c r="V26" i="1"/>
  <c r="J26" i="1"/>
  <c r="U26" i="1"/>
  <c r="J36" i="1"/>
  <c r="J35" i="1"/>
  <c r="J34" i="1"/>
  <c r="N33" i="1"/>
  <c r="Q33" i="1"/>
  <c r="AD26" i="1"/>
  <c r="J33" i="1"/>
  <c r="N32" i="1"/>
  <c r="Q32" i="1"/>
  <c r="AC26" i="1"/>
  <c r="J32" i="1"/>
  <c r="N31" i="1"/>
  <c r="Q31" i="1"/>
  <c r="AB26" i="1"/>
  <c r="J31" i="1"/>
  <c r="N30" i="1"/>
  <c r="Q30" i="1"/>
  <c r="AA26" i="1"/>
  <c r="J30" i="1"/>
  <c r="J29" i="1"/>
  <c r="N28" i="1"/>
  <c r="Q28" i="1"/>
  <c r="Y26" i="1"/>
  <c r="J28" i="1"/>
  <c r="J27" i="1"/>
  <c r="AE18" i="1"/>
  <c r="AE17" i="1"/>
  <c r="AD17" i="1"/>
  <c r="AE16" i="1"/>
  <c r="AD16" i="1"/>
  <c r="AE15" i="1"/>
  <c r="AD15" i="1"/>
  <c r="AD18" i="1"/>
  <c r="Z18" i="1"/>
  <c r="Z17" i="1"/>
  <c r="AA16" i="1"/>
  <c r="AA17" i="1"/>
  <c r="Z16" i="1"/>
  <c r="AA15" i="1"/>
  <c r="AA18" i="1"/>
  <c r="Z15" i="1"/>
  <c r="W17" i="1"/>
  <c r="W18" i="1"/>
  <c r="V17" i="1"/>
  <c r="V18" i="1"/>
  <c r="W16" i="1"/>
  <c r="V16" i="1"/>
  <c r="W15" i="1"/>
  <c r="V15" i="1"/>
  <c r="S18" i="1"/>
  <c r="R18" i="1"/>
  <c r="S17" i="1"/>
  <c r="R17" i="1"/>
  <c r="S16" i="1"/>
  <c r="R16" i="1"/>
  <c r="S15" i="1"/>
  <c r="R15" i="1"/>
  <c r="O17" i="1"/>
  <c r="O18" i="1"/>
  <c r="O16" i="1"/>
  <c r="N16" i="1"/>
  <c r="N17" i="1"/>
  <c r="O15" i="1"/>
  <c r="N15" i="1"/>
  <c r="J17" i="1"/>
  <c r="K16" i="1"/>
  <c r="K17" i="1"/>
  <c r="J16" i="1"/>
  <c r="K15" i="1"/>
  <c r="J15" i="1"/>
  <c r="J18" i="1"/>
  <c r="G16" i="1"/>
  <c r="G17" i="1"/>
  <c r="F16" i="1"/>
  <c r="F17" i="1"/>
  <c r="G15" i="1"/>
  <c r="F15" i="1"/>
  <c r="F18" i="1"/>
  <c r="C18" i="1"/>
  <c r="B18" i="1"/>
  <c r="C17" i="1"/>
  <c r="B17" i="1"/>
  <c r="C16" i="1"/>
  <c r="B16" i="1"/>
  <c r="C15" i="1"/>
  <c r="B15" i="1"/>
  <c r="N18" i="1"/>
  <c r="N29" i="1"/>
  <c r="Q29" i="1"/>
  <c r="Z26" i="1"/>
  <c r="G18" i="1"/>
  <c r="O28" i="1"/>
  <c r="R28" i="1"/>
  <c r="AI26" i="1"/>
  <c r="N26" i="1"/>
  <c r="Q26" i="1"/>
  <c r="W26" i="1"/>
  <c r="N34" i="1"/>
  <c r="Q34" i="1"/>
  <c r="AE26" i="1"/>
  <c r="O30" i="1"/>
  <c r="R30" i="1"/>
  <c r="AK26" i="1"/>
  <c r="B51" i="1"/>
  <c r="N27" i="1"/>
  <c r="Q27" i="1"/>
  <c r="X26" i="1"/>
  <c r="N35" i="1"/>
  <c r="Q35" i="1"/>
  <c r="AF26" i="1"/>
  <c r="C51" i="1"/>
  <c r="C52" i="1"/>
  <c r="C54" i="1"/>
  <c r="O33" i="1"/>
  <c r="R33" i="1"/>
  <c r="AN26" i="1"/>
  <c r="B53" i="1"/>
  <c r="B52" i="1"/>
  <c r="K18" i="1"/>
  <c r="B50" i="1"/>
  <c r="O32" i="1"/>
  <c r="R32" i="1"/>
  <c r="AM26" i="1"/>
  <c r="O29" i="1"/>
  <c r="R29" i="1"/>
  <c r="AJ26" i="1"/>
  <c r="O31" i="1"/>
  <c r="R31" i="1"/>
  <c r="AL26" i="1"/>
  <c r="C53" i="1"/>
  <c r="C55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<sst xmlns="http://schemas.openxmlformats.org/spreadsheetml/2006/main" count="48" uniqueCount="22">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</sst>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50" zoomScaleNormal="50" workbookViewId="0">
      <selection activeCell="N6" sqref="N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5.2049000000000003</v>
      </c>
      <c r="C3">
        <v>4.2702999999999998</v>
      </c>
      <c r="E3" s="1">
        <v>121</v>
      </c>
      <c r="I3" s="1">
        <v>121</v>
      </c>
      <c r="M3" s="1">
        <v>121</v>
      </c>
      <c r="N3">
        <v>17.897435860000002</v>
      </c>
      <c r="O3">
        <v>19.069528170000002</v>
      </c>
      <c r="Q3" s="1">
        <v>121</v>
      </c>
      <c r="R3">
        <v>17.0334</v>
      </c>
      <c r="S3">
        <v>7.6334</v>
      </c>
      <c r="U3" s="1">
        <v>121</v>
      </c>
      <c r="Y3" s="1">
        <v>121</v>
      </c>
      <c r="Z3">
        <v>16.002800000000001</v>
      </c>
      <c r="AA3">
        <v>9.3924000000000003</v>
      </c>
      <c r="AC3" s="1">
        <v>121</v>
      </c>
    </row>
    <row r="4" spans="1:31" x14ac:dyDescent="0.25">
      <c r="A4" s="1">
        <v>0.1</v>
      </c>
      <c r="B4">
        <v>4.4463999999999997</v>
      </c>
      <c r="C4">
        <v>3.3483999999999998</v>
      </c>
      <c r="E4" s="1">
        <v>0.1</v>
      </c>
      <c r="I4" s="1">
        <v>0.1</v>
      </c>
      <c r="M4" s="1">
        <v>0.1</v>
      </c>
      <c r="N4">
        <v>28.981093770000001</v>
      </c>
      <c r="O4">
        <v>5.3428586679999999</v>
      </c>
      <c r="Q4" s="1">
        <v>0.1</v>
      </c>
      <c r="R4">
        <v>5.8155000000000001</v>
      </c>
      <c r="S4">
        <v>5.7530000000000001</v>
      </c>
      <c r="U4" s="1">
        <v>0.1</v>
      </c>
      <c r="Y4" s="1">
        <v>0.1</v>
      </c>
      <c r="Z4">
        <v>11.023</v>
      </c>
      <c r="AA4">
        <v>4.6695000000000002</v>
      </c>
      <c r="AC4" s="1">
        <v>0.1</v>
      </c>
    </row>
    <row r="5" spans="1:31" x14ac:dyDescent="0.25">
      <c r="A5" s="1">
        <v>0.2</v>
      </c>
      <c r="B5">
        <v>5.1654999999999998</v>
      </c>
      <c r="C5">
        <v>2.3231000000000002</v>
      </c>
      <c r="E5" s="1">
        <v>0.2</v>
      </c>
      <c r="I5" s="1">
        <v>0.2</v>
      </c>
      <c r="M5" s="1">
        <v>0.2</v>
      </c>
      <c r="O5">
        <v>6.9882999999999997</v>
      </c>
      <c r="Q5" s="1">
        <v>0.2</v>
      </c>
      <c r="R5">
        <v>10.4276</v>
      </c>
      <c r="S5">
        <v>8.9681999999999995</v>
      </c>
      <c r="U5" s="1">
        <v>0.2</v>
      </c>
      <c r="Y5" s="1">
        <v>0.2</v>
      </c>
      <c r="Z5">
        <v>8.2535000000000007</v>
      </c>
      <c r="AA5">
        <v>3.5577000000000001</v>
      </c>
      <c r="AC5" s="1">
        <v>0.2</v>
      </c>
    </row>
    <row r="6" spans="1:31" x14ac:dyDescent="0.25">
      <c r="A6" s="1">
        <v>0.3</v>
      </c>
      <c r="B6">
        <v>6.3711000000000002</v>
      </c>
      <c r="C6">
        <v>4.7419000000000002</v>
      </c>
      <c r="E6" s="1">
        <v>0.3</v>
      </c>
      <c r="I6" s="1">
        <v>0.3</v>
      </c>
      <c r="M6" s="1">
        <v>0.3</v>
      </c>
      <c r="N6">
        <v>40.516300000000001</v>
      </c>
      <c r="O6">
        <v>5.5785999999999998</v>
      </c>
      <c r="Q6" s="1">
        <v>0.3</v>
      </c>
      <c r="R6">
        <v>12.7004</v>
      </c>
      <c r="S6">
        <v>7.1848999999999998</v>
      </c>
      <c r="U6" s="1">
        <v>0.3</v>
      </c>
      <c r="Y6" s="1">
        <v>0.3</v>
      </c>
      <c r="Z6">
        <v>7.3019999999999996</v>
      </c>
      <c r="AA6">
        <v>3.8557000000000001</v>
      </c>
      <c r="AC6" s="1">
        <v>0.3</v>
      </c>
    </row>
    <row r="7" spans="1:31" x14ac:dyDescent="0.25">
      <c r="A7" s="1">
        <v>0.4</v>
      </c>
      <c r="B7">
        <v>5.03</v>
      </c>
      <c r="C7">
        <v>4.2454000000000001</v>
      </c>
      <c r="E7" s="1">
        <v>0.4</v>
      </c>
      <c r="I7" s="1">
        <v>0.4</v>
      </c>
      <c r="M7" s="1">
        <v>0.4</v>
      </c>
      <c r="N7">
        <v>16.0398</v>
      </c>
      <c r="O7">
        <v>4.2286000000000001</v>
      </c>
      <c r="Q7" s="1">
        <v>0.4</v>
      </c>
      <c r="R7">
        <v>10.514200000000001</v>
      </c>
      <c r="S7">
        <v>7.9842000000000004</v>
      </c>
      <c r="U7" s="1">
        <v>0.4</v>
      </c>
      <c r="Y7" s="1">
        <v>0.4</v>
      </c>
      <c r="Z7">
        <v>9.1234000000000002</v>
      </c>
      <c r="AA7">
        <v>8.1348000000000003</v>
      </c>
      <c r="AC7" s="1">
        <v>0.4</v>
      </c>
    </row>
    <row r="8" spans="1:31" x14ac:dyDescent="0.25">
      <c r="A8" s="1">
        <v>0.5</v>
      </c>
      <c r="B8">
        <v>7.1050000000000004</v>
      </c>
      <c r="C8">
        <v>4.2312000000000003</v>
      </c>
      <c r="E8" s="1">
        <v>0.5</v>
      </c>
      <c r="I8" s="1">
        <v>0.5</v>
      </c>
      <c r="M8" s="1">
        <v>0.5</v>
      </c>
      <c r="N8">
        <v>28.234100000000002</v>
      </c>
      <c r="O8">
        <v>5.8890000000000002</v>
      </c>
      <c r="Q8" s="1">
        <v>0.5</v>
      </c>
      <c r="R8">
        <v>11.064500000000001</v>
      </c>
      <c r="S8">
        <v>8.0532000000000004</v>
      </c>
      <c r="U8" s="1">
        <v>0.5</v>
      </c>
      <c r="Y8" s="1">
        <v>0.5</v>
      </c>
      <c r="Z8">
        <v>13.9932</v>
      </c>
      <c r="AA8">
        <v>10.313599999999999</v>
      </c>
      <c r="AC8" s="1">
        <v>0.5</v>
      </c>
    </row>
    <row r="9" spans="1:31" x14ac:dyDescent="0.25">
      <c r="A9" s="1">
        <v>0.6</v>
      </c>
      <c r="B9">
        <v>5.6036000000000001</v>
      </c>
      <c r="C9">
        <v>3.4131999999999998</v>
      </c>
      <c r="E9" s="1">
        <v>0.6</v>
      </c>
      <c r="I9" s="1">
        <v>0.6</v>
      </c>
      <c r="M9" s="1">
        <v>0.6</v>
      </c>
      <c r="N9">
        <v>14.154</v>
      </c>
      <c r="O9">
        <v>5.4649000000000001</v>
      </c>
      <c r="Q9" s="1">
        <v>0.6</v>
      </c>
      <c r="R9">
        <v>9.6397999999999993</v>
      </c>
      <c r="S9">
        <v>5.2121000000000004</v>
      </c>
      <c r="U9" s="1">
        <v>0.6</v>
      </c>
      <c r="Y9" s="1">
        <v>0.6</v>
      </c>
      <c r="Z9">
        <v>18.625699999999998</v>
      </c>
      <c r="AC9" s="1">
        <v>0.6</v>
      </c>
    </row>
    <row r="10" spans="1:31" x14ac:dyDescent="0.25">
      <c r="A10" s="1">
        <v>0.7</v>
      </c>
      <c r="B10">
        <v>5.2243000000000004</v>
      </c>
      <c r="C10">
        <v>2.8405999999999998</v>
      </c>
      <c r="E10" s="1">
        <v>0.7</v>
      </c>
      <c r="I10" s="1">
        <v>0.7</v>
      </c>
      <c r="M10" s="1">
        <v>0.7</v>
      </c>
      <c r="N10">
        <v>11.9124</v>
      </c>
      <c r="O10">
        <v>7.5331999999999999</v>
      </c>
      <c r="Q10" s="1">
        <v>0.7</v>
      </c>
      <c r="R10">
        <v>5.3971</v>
      </c>
      <c r="S10">
        <v>4.1661000000000001</v>
      </c>
      <c r="U10" s="1">
        <v>0.7</v>
      </c>
      <c r="Y10" s="1">
        <v>0.7</v>
      </c>
      <c r="Z10">
        <v>9.6944999999999997</v>
      </c>
      <c r="AA10">
        <v>5.5582000000000003</v>
      </c>
      <c r="AC10" s="1">
        <v>0.7</v>
      </c>
    </row>
    <row r="11" spans="1:31" x14ac:dyDescent="0.25">
      <c r="A11" s="1">
        <v>0.8</v>
      </c>
      <c r="B11">
        <v>5.5895000000000001</v>
      </c>
      <c r="C11">
        <v>3.8904999999999998</v>
      </c>
      <c r="E11" s="1">
        <v>0.8</v>
      </c>
      <c r="I11" s="1">
        <v>0.8</v>
      </c>
      <c r="M11" s="1">
        <v>0.8</v>
      </c>
      <c r="N11">
        <v>9.4124999999999996</v>
      </c>
      <c r="O11">
        <v>10.5153</v>
      </c>
      <c r="Q11" s="1">
        <v>0.8</v>
      </c>
      <c r="R11">
        <v>6.5907</v>
      </c>
      <c r="S11">
        <v>4.7713999999999999</v>
      </c>
      <c r="U11" s="1">
        <v>0.8</v>
      </c>
      <c r="Y11" s="1">
        <v>0.8</v>
      </c>
      <c r="Z11">
        <v>13.3164</v>
      </c>
      <c r="AA11">
        <v>7.0293000000000001</v>
      </c>
      <c r="AC11" s="1">
        <v>0.8</v>
      </c>
    </row>
    <row r="12" spans="1:31" x14ac:dyDescent="0.25">
      <c r="A12" s="1">
        <v>0.9</v>
      </c>
      <c r="B12">
        <v>4.0738000000000003</v>
      </c>
      <c r="C12">
        <v>2.4066000000000001</v>
      </c>
      <c r="E12" s="1">
        <v>0.9</v>
      </c>
      <c r="I12" s="1">
        <v>0.9</v>
      </c>
      <c r="M12" s="1">
        <v>0.9</v>
      </c>
      <c r="N12">
        <v>11.3096</v>
      </c>
      <c r="O12">
        <v>7.2990000000000004</v>
      </c>
      <c r="Q12" s="1">
        <v>0.9</v>
      </c>
      <c r="R12">
        <v>9.8528000000000002</v>
      </c>
      <c r="S12">
        <v>5.9013999999999998</v>
      </c>
      <c r="U12" s="1">
        <v>0.9</v>
      </c>
      <c r="Y12" s="1">
        <v>0.9</v>
      </c>
      <c r="Z12">
        <v>13.1145</v>
      </c>
      <c r="AA12">
        <v>5.5045999999999999</v>
      </c>
      <c r="AC12" s="1">
        <v>0.9</v>
      </c>
    </row>
    <row r="13" spans="1:31" x14ac:dyDescent="0.25">
      <c r="A13" s="1">
        <v>1</v>
      </c>
      <c r="B13">
        <v>5.1364999999999998</v>
      </c>
      <c r="C13">
        <v>1.7653000000000001</v>
      </c>
      <c r="E13" s="1">
        <v>1</v>
      </c>
      <c r="I13" s="1">
        <v>1</v>
      </c>
      <c r="M13" s="1">
        <v>1</v>
      </c>
      <c r="N13">
        <v>13.943199999999999</v>
      </c>
      <c r="Q13" s="1">
        <v>1</v>
      </c>
      <c r="R13">
        <v>14.2003</v>
      </c>
      <c r="S13">
        <v>5.8571999999999997</v>
      </c>
      <c r="U13" s="1">
        <v>1</v>
      </c>
      <c r="Y13" s="1">
        <v>1</v>
      </c>
      <c r="Z13">
        <v>15.2212</v>
      </c>
      <c r="AA13">
        <v>6.8448000000000002</v>
      </c>
      <c r="AC13" s="1">
        <v>1</v>
      </c>
    </row>
    <row r="15" spans="1:31" x14ac:dyDescent="0.25">
      <c r="A15" t="s">
        <v>7</v>
      </c>
      <c r="B15">
        <f>AVERAGE(B4:B13)</f>
        <v>5.3745699999999994</v>
      </c>
      <c r="C15">
        <f>AVERAGE(C4:C13)</f>
        <v>3.3206200000000003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19.389221529999997</v>
      </c>
      <c r="O15">
        <f>AVERAGE(O4:O13)</f>
        <v>6.5377509631111117</v>
      </c>
      <c r="R15">
        <f>AVERAGE(R4:R13)</f>
        <v>9.6202900000000007</v>
      </c>
      <c r="S15">
        <f>AVERAGE(S4:S13)</f>
        <v>6.3851700000000005</v>
      </c>
      <c r="V15" t="e">
        <f>AVERAGE(V4:V13)</f>
        <v>#DIV/0!</v>
      </c>
      <c r="W15" t="e">
        <f>AVERAGE(W4:W13)</f>
        <v>#DIV/0!</v>
      </c>
      <c r="Z15">
        <f>AVERAGE(Z4:Z13)</f>
        <v>11.96674</v>
      </c>
      <c r="AA15">
        <f>AVERAGE(AA4:AA13)</f>
        <v>6.1631333333333336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0.87440830540175474</v>
      </c>
      <c r="C16">
        <f>STDEV(C4:C13)</f>
        <v>0.97287860587936226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10.63950638658107</v>
      </c>
      <c r="O16">
        <f>STDEV(O4:O13)</f>
        <v>1.8318744838034153</v>
      </c>
      <c r="R16">
        <f>STDEV(R4:R13)</f>
        <v>2.8972161751316476</v>
      </c>
      <c r="S16">
        <f>STDEV(S4:S13)</f>
        <v>1.5800097123822436</v>
      </c>
      <c r="V16" t="e">
        <f>STDEV(V4:V13)</f>
        <v>#DIV/0!</v>
      </c>
      <c r="W16" t="e">
        <f>STDEV(W4:W13)</f>
        <v>#DIV/0!</v>
      </c>
      <c r="Z16">
        <f>STDEV(Z4:Z13)</f>
        <v>3.5255415055153017</v>
      </c>
      <c r="AA16">
        <f>STDEV(AA4:AA13)</f>
        <v>2.1642504360632575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1.7488166108035095</v>
      </c>
      <c r="C17">
        <f>2*C16</f>
        <v>1.9457572117587245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21.27901277316214</v>
      </c>
      <c r="O17">
        <f>2*O16</f>
        <v>3.6637489676068307</v>
      </c>
      <c r="R17">
        <f>2*R16</f>
        <v>5.7944323502632953</v>
      </c>
      <c r="S17">
        <f>2*S16</f>
        <v>3.1600194247644873</v>
      </c>
      <c r="V17" t="e">
        <f>2*V16</f>
        <v>#DIV/0!</v>
      </c>
      <c r="W17" t="e">
        <f>2*W16</f>
        <v>#DIV/0!</v>
      </c>
      <c r="Z17">
        <f>2*Z16</f>
        <v>7.0510830110306033</v>
      </c>
      <c r="AA17">
        <f>2*AA16</f>
        <v>4.328500872126515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7.1233866108035091</v>
      </c>
      <c r="C18">
        <f>C15+C17</f>
        <v>5.2663772117587246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40.668234303162137</v>
      </c>
      <c r="O18">
        <f>O15+O17</f>
        <v>10.201499930717942</v>
      </c>
      <c r="R18">
        <f>R15+R17</f>
        <v>15.414722350263297</v>
      </c>
      <c r="S18">
        <f>S15+S17</f>
        <v>9.5451894247644873</v>
      </c>
      <c r="V18" t="e">
        <f>V15+V17</f>
        <v>#DIV/0!</v>
      </c>
      <c r="W18" t="e">
        <f>W15+W17</f>
        <v>#DIV/0!</v>
      </c>
      <c r="Z18">
        <f>Z15+Z17</f>
        <v>19.017823011030604</v>
      </c>
      <c r="AA18">
        <f>AA15+AA17</f>
        <v>10.491634205459849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14.034633965000001</v>
      </c>
      <c r="K26">
        <f t="shared" ref="K26:K36" si="1">AVERAGE(C3,G3,K3,O3,S3,W3,AA3,AE3)</f>
        <v>10.0914070425</v>
      </c>
      <c r="N26">
        <f>J27-J26</f>
        <v>-1.4681355225000026</v>
      </c>
      <c r="O26">
        <f>K27-K26</f>
        <v>-5.3129673755000004</v>
      </c>
      <c r="P26" s="1">
        <v>0.1</v>
      </c>
      <c r="Q26">
        <f>N26/J26*100</f>
        <v>-10.460803795533847</v>
      </c>
      <c r="R26">
        <f>O26/K26*100</f>
        <v>-52.648430026897316</v>
      </c>
      <c r="U26">
        <f>J26</f>
        <v>14.034633965000001</v>
      </c>
      <c r="V26">
        <f>K26</f>
        <v>10.0914070425</v>
      </c>
      <c r="W26">
        <f>Q26</f>
        <v>-10.460803795533847</v>
      </c>
      <c r="X26">
        <f>Q27</f>
        <v>-43.362493909782089</v>
      </c>
      <c r="Y26">
        <f>Q28</f>
        <v>19.151308411056238</v>
      </c>
      <c r="Z26">
        <f>Q29</f>
        <v>-27.487599424542591</v>
      </c>
      <c r="AA26">
        <f>Q30</f>
        <v>7.5852782313728149</v>
      </c>
      <c r="AB26">
        <f>Q31</f>
        <v>-14.456087490843236</v>
      </c>
      <c r="AC26">
        <f>Q32</f>
        <v>-42.591484608056192</v>
      </c>
      <c r="AD26">
        <f>Q33</f>
        <v>-37.816155221686962</v>
      </c>
      <c r="AE26">
        <f>Q34</f>
        <v>-31.685607021101958</v>
      </c>
      <c r="AF26">
        <f>Q35</f>
        <v>-13.604444332225246</v>
      </c>
      <c r="AG26">
        <f>R26</f>
        <v>-52.648430026897316</v>
      </c>
      <c r="AH26">
        <f>R27</f>
        <v>-45.901250667939259</v>
      </c>
      <c r="AI26">
        <f>R28</f>
        <v>-47.080967227767047</v>
      </c>
      <c r="AJ26">
        <f>R29</f>
        <v>-39.074402864668698</v>
      </c>
      <c r="AK26">
        <f>R30</f>
        <v>-29.427581604758164</v>
      </c>
      <c r="AL26">
        <f>R31</f>
        <v>-53.45809247855108</v>
      </c>
      <c r="AM26">
        <f>R32</f>
        <v>-50.209866881405205</v>
      </c>
      <c r="AN26">
        <f>R33</f>
        <v>-35.07719020342946</v>
      </c>
      <c r="AO26">
        <f>R34</f>
        <v>-47.699067357286218</v>
      </c>
      <c r="AP26">
        <f>R35</f>
        <v>-52.212478269644294</v>
      </c>
    </row>
    <row r="27" spans="1:42" x14ac:dyDescent="0.25">
      <c r="I27" s="1">
        <v>0.1</v>
      </c>
      <c r="J27">
        <f t="shared" si="0"/>
        <v>12.566498442499999</v>
      </c>
      <c r="K27">
        <f t="shared" si="1"/>
        <v>4.7784396669999998</v>
      </c>
      <c r="N27">
        <f>J28-J26</f>
        <v>-6.0857672983333337</v>
      </c>
      <c r="O27">
        <f>K28-K26</f>
        <v>-4.6320820425000004</v>
      </c>
      <c r="P27" s="1">
        <v>0.2</v>
      </c>
      <c r="Q27">
        <f>N27/J26*100</f>
        <v>-43.362493909782089</v>
      </c>
      <c r="R27">
        <f>O27/K26*100</f>
        <v>-45.901250667939259</v>
      </c>
    </row>
    <row r="28" spans="1:42" x14ac:dyDescent="0.25">
      <c r="I28" s="1">
        <v>0.2</v>
      </c>
      <c r="J28">
        <f t="shared" si="0"/>
        <v>7.9488666666666674</v>
      </c>
      <c r="K28">
        <f t="shared" si="1"/>
        <v>5.4593249999999998</v>
      </c>
      <c r="N28">
        <f>J29-J26</f>
        <v>2.6878160350000009</v>
      </c>
      <c r="O28">
        <f>K29-K26</f>
        <v>-4.751132042500001</v>
      </c>
      <c r="P28" s="1">
        <v>0.3</v>
      </c>
      <c r="Q28">
        <f>N28/J26*100</f>
        <v>19.151308411056238</v>
      </c>
      <c r="R28">
        <f>O28/K26*100</f>
        <v>-47.080967227767047</v>
      </c>
    </row>
    <row r="29" spans="1:42" x14ac:dyDescent="0.25">
      <c r="I29" s="1">
        <v>0.3</v>
      </c>
      <c r="J29">
        <f t="shared" si="0"/>
        <v>16.722450000000002</v>
      </c>
      <c r="K29">
        <f t="shared" si="1"/>
        <v>5.3402749999999992</v>
      </c>
      <c r="N29">
        <f>J30-J26</f>
        <v>-3.8577839649999994</v>
      </c>
      <c r="O29">
        <f>K30-K26</f>
        <v>-3.9431570424999993</v>
      </c>
      <c r="P29" s="1">
        <v>0.4</v>
      </c>
      <c r="Q29">
        <f>N29/J26*100</f>
        <v>-27.487599424542591</v>
      </c>
      <c r="R29">
        <f>O29/K26*100</f>
        <v>-39.074402864668698</v>
      </c>
    </row>
    <row r="30" spans="1:42" x14ac:dyDescent="0.25">
      <c r="I30" s="1">
        <v>0.4</v>
      </c>
      <c r="J30">
        <f t="shared" si="0"/>
        <v>10.176850000000002</v>
      </c>
      <c r="K30">
        <f t="shared" si="1"/>
        <v>6.1482500000000009</v>
      </c>
      <c r="N30">
        <f>J31-J26</f>
        <v>1.0645660350000004</v>
      </c>
      <c r="O30">
        <f>K31-K26</f>
        <v>-2.9696570424999997</v>
      </c>
      <c r="P30" s="1">
        <v>0.5</v>
      </c>
      <c r="Q30">
        <f>N30/J26*100</f>
        <v>7.5852782313728149</v>
      </c>
      <c r="R30">
        <f>O30/K26*100</f>
        <v>-29.427581604758164</v>
      </c>
    </row>
    <row r="31" spans="1:42" x14ac:dyDescent="0.25">
      <c r="I31" s="1">
        <v>0.5</v>
      </c>
      <c r="J31">
        <f t="shared" si="0"/>
        <v>15.099200000000002</v>
      </c>
      <c r="K31">
        <f t="shared" si="1"/>
        <v>7.1217500000000005</v>
      </c>
      <c r="N31">
        <f>J32-J26</f>
        <v>-2.0288589650000013</v>
      </c>
      <c r="O31">
        <f>K32-K26</f>
        <v>-5.3946737091666668</v>
      </c>
      <c r="P31" s="1">
        <v>0.6</v>
      </c>
      <c r="Q31">
        <f>N31/J26*100</f>
        <v>-14.456087490843236</v>
      </c>
      <c r="R31">
        <f>O31/K26*100</f>
        <v>-53.45809247855108</v>
      </c>
    </row>
    <row r="32" spans="1:42" x14ac:dyDescent="0.25">
      <c r="I32" s="1">
        <v>0.6</v>
      </c>
      <c r="J32">
        <f t="shared" si="0"/>
        <v>12.005775</v>
      </c>
      <c r="K32">
        <f t="shared" si="1"/>
        <v>4.6967333333333334</v>
      </c>
      <c r="N32">
        <f>J33-J26</f>
        <v>-5.9775589650000018</v>
      </c>
      <c r="O32">
        <f>K33-K26</f>
        <v>-5.0668820425000005</v>
      </c>
      <c r="P32" s="1">
        <v>0.7</v>
      </c>
      <c r="Q32">
        <f>N32/J26*100</f>
        <v>-42.591484608056192</v>
      </c>
      <c r="R32">
        <f>O32/K26*100</f>
        <v>-50.209866881405205</v>
      </c>
    </row>
    <row r="33" spans="1:18" x14ac:dyDescent="0.25">
      <c r="I33" s="1">
        <v>0.7</v>
      </c>
      <c r="J33">
        <f t="shared" si="0"/>
        <v>8.0570749999999993</v>
      </c>
      <c r="K33">
        <f t="shared" si="1"/>
        <v>5.0245249999999997</v>
      </c>
      <c r="N33">
        <f>J34-J26</f>
        <v>-5.3073589650000006</v>
      </c>
      <c r="O33">
        <f>K34-K26</f>
        <v>-3.5397820425000006</v>
      </c>
      <c r="P33" s="1">
        <v>0.8</v>
      </c>
      <c r="Q33">
        <f>N33/J26*100</f>
        <v>-37.816155221686962</v>
      </c>
      <c r="R33">
        <f>O33/K26*100</f>
        <v>-35.07719020342946</v>
      </c>
    </row>
    <row r="34" spans="1:18" x14ac:dyDescent="0.25">
      <c r="I34" s="1">
        <v>0.8</v>
      </c>
      <c r="J34">
        <f t="shared" si="0"/>
        <v>8.7272750000000006</v>
      </c>
      <c r="K34">
        <f t="shared" si="1"/>
        <v>6.5516249999999996</v>
      </c>
      <c r="N34">
        <f>J35-J26</f>
        <v>-4.4469589650000003</v>
      </c>
      <c r="O34">
        <f>K35-K26</f>
        <v>-4.8135070425000004</v>
      </c>
      <c r="P34" s="1">
        <v>0.9</v>
      </c>
      <c r="Q34">
        <f>N34/J26*100</f>
        <v>-31.685607021101958</v>
      </c>
      <c r="R34">
        <f>O34/K26*100</f>
        <v>-47.699067357286218</v>
      </c>
    </row>
    <row r="35" spans="1:18" x14ac:dyDescent="0.25">
      <c r="I35" s="1">
        <v>0.9</v>
      </c>
      <c r="J35">
        <f t="shared" si="0"/>
        <v>9.5876750000000008</v>
      </c>
      <c r="K35">
        <f t="shared" si="1"/>
        <v>5.2778999999999998</v>
      </c>
      <c r="N35">
        <f>J36-J26</f>
        <v>-1.9093339650000019</v>
      </c>
      <c r="O35">
        <f>K36-K26</f>
        <v>-5.2689737091666666</v>
      </c>
      <c r="P35" s="1">
        <v>1</v>
      </c>
      <c r="Q35">
        <f>N35/J26*100</f>
        <v>-13.604444332225246</v>
      </c>
      <c r="R35">
        <f>O35/K26*100</f>
        <v>-52.212478269644294</v>
      </c>
    </row>
    <row r="36" spans="1:18" x14ac:dyDescent="0.25">
      <c r="I36" s="1">
        <v>1</v>
      </c>
      <c r="J36">
        <f t="shared" si="0"/>
        <v>12.125299999999999</v>
      </c>
      <c r="K36">
        <f t="shared" si="1"/>
        <v>4.8224333333333336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5.2049000000000003</v>
      </c>
      <c r="C41">
        <f>C3</f>
        <v>4.2702999999999998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17.897435860000002</v>
      </c>
      <c r="C44">
        <f>O3</f>
        <v>19.069528170000002</v>
      </c>
    </row>
    <row r="45" spans="1:18" x14ac:dyDescent="0.25">
      <c r="A45" s="1">
        <v>5</v>
      </c>
      <c r="B45">
        <f>R3</f>
        <v>17.0334</v>
      </c>
      <c r="C45">
        <f>S3</f>
        <v>7.6334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16.002800000000001</v>
      </c>
      <c r="C47">
        <f>AA3</f>
        <v>9.3924000000000003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7.0173169825000006</v>
      </c>
      <c r="C50">
        <f>AVERAGE(C41:C48)</f>
        <v>5.0457035212500001</v>
      </c>
    </row>
    <row r="51" spans="1:3" x14ac:dyDescent="0.25">
      <c r="A51" t="s">
        <v>8</v>
      </c>
      <c r="B51">
        <f>STDEV(B41:B48)</f>
        <v>8.4489527390740733</v>
      </c>
      <c r="C51">
        <f>STDEV(C41:C48)</f>
        <v>6.8106570675416629</v>
      </c>
    </row>
    <row r="52" spans="1:3" x14ac:dyDescent="0.25">
      <c r="A52" t="s">
        <v>20</v>
      </c>
      <c r="B52">
        <f>1.5*B51</f>
        <v>12.67342910861111</v>
      </c>
      <c r="C52">
        <f>1.5*C51</f>
        <v>10.215985601312495</v>
      </c>
    </row>
    <row r="53" spans="1:3" x14ac:dyDescent="0.25">
      <c r="A53" t="s">
        <v>9</v>
      </c>
      <c r="B53">
        <f>2*B51</f>
        <v>16.897905478148147</v>
      </c>
      <c r="C53">
        <f>2*C51</f>
        <v>13.621314135083326</v>
      </c>
    </row>
    <row r="54" spans="1:3" x14ac:dyDescent="0.25">
      <c r="A54" t="s">
        <v>21</v>
      </c>
      <c r="B54">
        <f>B50+B52</f>
        <v>19.690746091111109</v>
      </c>
      <c r="C54">
        <f>C50+C52</f>
        <v>15.261689122562494</v>
      </c>
    </row>
    <row r="55" spans="1:3" x14ac:dyDescent="0.25">
      <c r="A55" t="s">
        <v>10</v>
      </c>
      <c r="B55">
        <f>B50+B53</f>
        <v>23.915222460648145</v>
      </c>
      <c r="C55">
        <f>C50+C53</f>
        <v>18.667017656333325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2015-05-25T01:16:17Z</dcterms:created>
  <dcterms:modified xsi:type="dcterms:W3CDTF">2015-08-03T00:50:57Z</dcterms:modified>
</cp:coreProperties>
</file>