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52" i="1" s="1"/>
  <c r="C48" i="1"/>
  <c r="B48" i="1"/>
  <c r="C47" i="1"/>
  <c r="B47" i="1"/>
  <c r="C46" i="1"/>
  <c r="B46" i="1"/>
  <c r="C45" i="1"/>
  <c r="B45" i="1"/>
  <c r="B51" i="1" s="1"/>
  <c r="C44" i="1"/>
  <c r="B44" i="1"/>
  <c r="C43" i="1"/>
  <c r="B43" i="1"/>
  <c r="C42" i="1"/>
  <c r="B42" i="1"/>
  <c r="C41" i="1"/>
  <c r="B41" i="1"/>
  <c r="U26" i="1"/>
  <c r="K36" i="1"/>
  <c r="K35" i="1"/>
  <c r="K34" i="1"/>
  <c r="K33" i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D18" i="1"/>
  <c r="AD17" i="1"/>
  <c r="AE16" i="1"/>
  <c r="AE17" i="1" s="1"/>
  <c r="AE18" i="1" s="1"/>
  <c r="AD16" i="1"/>
  <c r="AE15" i="1"/>
  <c r="AD15" i="1"/>
  <c r="Z17" i="1"/>
  <c r="AA16" i="1"/>
  <c r="AA17" i="1" s="1"/>
  <c r="AA18" i="1" s="1"/>
  <c r="Z16" i="1"/>
  <c r="AA15" i="1"/>
  <c r="Z15" i="1"/>
  <c r="Z18" i="1" s="1"/>
  <c r="W16" i="1"/>
  <c r="W17" i="1" s="1"/>
  <c r="V16" i="1"/>
  <c r="V17" i="1" s="1"/>
  <c r="V18" i="1" s="1"/>
  <c r="W15" i="1"/>
  <c r="V15" i="1"/>
  <c r="R17" i="1"/>
  <c r="R18" i="1" s="1"/>
  <c r="S16" i="1"/>
  <c r="S17" i="1" s="1"/>
  <c r="S18" i="1" s="1"/>
  <c r="R16" i="1"/>
  <c r="S15" i="1"/>
  <c r="R15" i="1"/>
  <c r="O16" i="1"/>
  <c r="O17" i="1" s="1"/>
  <c r="N16" i="1"/>
  <c r="N17" i="1" s="1"/>
  <c r="N18" i="1" s="1"/>
  <c r="O15" i="1"/>
  <c r="O18" i="1" s="1"/>
  <c r="N15" i="1"/>
  <c r="K16" i="1"/>
  <c r="K17" i="1" s="1"/>
  <c r="J16" i="1"/>
  <c r="J17" i="1" s="1"/>
  <c r="K15" i="1"/>
  <c r="J15" i="1"/>
  <c r="G18" i="1"/>
  <c r="F18" i="1"/>
  <c r="G17" i="1"/>
  <c r="F17" i="1"/>
  <c r="G16" i="1"/>
  <c r="F16" i="1"/>
  <c r="G15" i="1"/>
  <c r="F15" i="1"/>
  <c r="B18" i="1"/>
  <c r="B17" i="1"/>
  <c r="C16" i="1"/>
  <c r="C17" i="1" s="1"/>
  <c r="B16" i="1"/>
  <c r="C15" i="1"/>
  <c r="C18" i="1" s="1"/>
  <c r="B15" i="1"/>
  <c r="J18" i="1" l="1"/>
  <c r="K18" i="1"/>
  <c r="W18" i="1"/>
  <c r="C50" i="1"/>
  <c r="N29" i="1"/>
  <c r="Q29" i="1" s="1"/>
  <c r="Z26" i="1" s="1"/>
  <c r="N30" i="1"/>
  <c r="Q30" i="1" s="1"/>
  <c r="AA26" i="1" s="1"/>
  <c r="O26" i="1"/>
  <c r="R26" i="1" s="1"/>
  <c r="AG26" i="1" s="1"/>
  <c r="O34" i="1"/>
  <c r="R34" i="1" s="1"/>
  <c r="AO26" i="1" s="1"/>
  <c r="O30" i="1"/>
  <c r="R30" i="1" s="1"/>
  <c r="AK26" i="1" s="1"/>
  <c r="O31" i="1"/>
  <c r="R31" i="1" s="1"/>
  <c r="AL26" i="1" s="1"/>
  <c r="O33" i="1"/>
  <c r="R33" i="1" s="1"/>
  <c r="AN26" i="1" s="1"/>
  <c r="C53" i="1"/>
  <c r="C55" i="1" s="1"/>
  <c r="B53" i="1"/>
  <c r="B52" i="1"/>
  <c r="C54" i="1"/>
  <c r="O35" i="1"/>
  <c r="R35" i="1" s="1"/>
  <c r="AP26" i="1" s="1"/>
  <c r="O29" i="1"/>
  <c r="R29" i="1" s="1"/>
  <c r="AJ26" i="1" s="1"/>
  <c r="B50" i="1"/>
  <c r="O32" i="1"/>
  <c r="R32" i="1" s="1"/>
  <c r="AM26" i="1" s="1"/>
  <c r="B55" i="1" l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<sst xmlns="http://schemas.openxmlformats.org/spreadsheetml/2006/main" count="48" uniqueCount="22">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</sst>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J10" sqref="J10:J1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6.8914999999999997</v>
      </c>
      <c r="C3">
        <v>3.6602999999999999</v>
      </c>
      <c r="E3" s="1">
        <v>525</v>
      </c>
      <c r="F3">
        <v>5.6740000000000004</v>
      </c>
      <c r="G3">
        <v>4.1441999999999997</v>
      </c>
      <c r="I3" s="1">
        <v>525</v>
      </c>
      <c r="J3">
        <v>9.5221</v>
      </c>
      <c r="K3">
        <v>5.1536999999999997</v>
      </c>
      <c r="M3" s="1">
        <v>525</v>
      </c>
      <c r="Q3" s="1">
        <v>525</v>
      </c>
      <c r="U3" s="1">
        <v>525</v>
      </c>
      <c r="Y3" s="1">
        <v>525</v>
      </c>
      <c r="Z3">
        <v>5.1821999999999999</v>
      </c>
      <c r="AA3">
        <v>3.7324999999999999</v>
      </c>
      <c r="AC3" s="1">
        <v>525</v>
      </c>
    </row>
    <row r="4" spans="1:31" x14ac:dyDescent="0.25">
      <c r="A4" s="1">
        <v>0.1</v>
      </c>
      <c r="B4">
        <v>8.2965</v>
      </c>
      <c r="C4">
        <v>3.7362000000000002</v>
      </c>
      <c r="E4" s="1">
        <v>0.1</v>
      </c>
      <c r="F4">
        <v>8.5525000000000002</v>
      </c>
      <c r="G4">
        <v>7.2088999999999999</v>
      </c>
      <c r="I4" s="1">
        <v>0.1</v>
      </c>
      <c r="J4">
        <v>16.887799999999999</v>
      </c>
      <c r="K4">
        <v>4.8587999999999996</v>
      </c>
      <c r="M4" s="1">
        <v>0.1</v>
      </c>
      <c r="Q4" s="1">
        <v>0.1</v>
      </c>
      <c r="U4" s="1">
        <v>0.1</v>
      </c>
      <c r="Y4" s="1">
        <v>0.1</v>
      </c>
      <c r="Z4">
        <v>6.5223000000000004</v>
      </c>
      <c r="AA4">
        <v>3.5146000000000002</v>
      </c>
      <c r="AC4" s="1">
        <v>0.1</v>
      </c>
    </row>
    <row r="5" spans="1:31" x14ac:dyDescent="0.25">
      <c r="A5" s="1">
        <v>0.2</v>
      </c>
      <c r="B5">
        <v>5.6086</v>
      </c>
      <c r="C5">
        <v>3.3643999999999998</v>
      </c>
      <c r="E5" s="1">
        <v>0.2</v>
      </c>
      <c r="F5">
        <v>8.6631999999999998</v>
      </c>
      <c r="G5">
        <v>7.1741999999999999</v>
      </c>
      <c r="I5" s="1">
        <v>0.2</v>
      </c>
      <c r="K5">
        <v>5.7908999999999997</v>
      </c>
      <c r="M5" s="1">
        <v>0.2</v>
      </c>
      <c r="Q5" s="1">
        <v>0.2</v>
      </c>
      <c r="U5" s="1">
        <v>0.2</v>
      </c>
      <c r="Y5" s="1">
        <v>0.2</v>
      </c>
      <c r="Z5">
        <v>4.4988000000000001</v>
      </c>
      <c r="AA5">
        <v>2.7928000000000002</v>
      </c>
      <c r="AC5" s="1">
        <v>0.2</v>
      </c>
    </row>
    <row r="6" spans="1:31" x14ac:dyDescent="0.25">
      <c r="A6" s="1">
        <v>0.3</v>
      </c>
      <c r="B6">
        <v>6.1520000000000001</v>
      </c>
      <c r="E6" s="1">
        <v>0.3</v>
      </c>
      <c r="F6">
        <v>8.7294</v>
      </c>
      <c r="G6">
        <v>8.1671999999999993</v>
      </c>
      <c r="I6" s="1">
        <v>0.3</v>
      </c>
      <c r="J6">
        <v>10.619</v>
      </c>
      <c r="K6">
        <v>7.0007000000000001</v>
      </c>
      <c r="M6" s="1">
        <v>0.3</v>
      </c>
      <c r="Q6" s="1">
        <v>0.3</v>
      </c>
      <c r="U6" s="1">
        <v>0.3</v>
      </c>
      <c r="Y6" s="1">
        <v>0.3</v>
      </c>
      <c r="Z6">
        <v>2.9073000000000002</v>
      </c>
      <c r="AA6">
        <v>4.0422000000000002</v>
      </c>
      <c r="AC6" s="1">
        <v>0.3</v>
      </c>
    </row>
    <row r="7" spans="1:31" x14ac:dyDescent="0.25">
      <c r="A7" s="1">
        <v>0.4</v>
      </c>
      <c r="B7">
        <v>7.4802999999999997</v>
      </c>
      <c r="C7">
        <v>3.3498999999999999</v>
      </c>
      <c r="E7" s="1">
        <v>0.4</v>
      </c>
      <c r="F7">
        <v>6.9145000000000003</v>
      </c>
      <c r="G7">
        <v>4.5811000000000002</v>
      </c>
      <c r="I7" s="1">
        <v>0.4</v>
      </c>
      <c r="J7">
        <v>5.4016999999999999</v>
      </c>
      <c r="K7">
        <v>4.6896000000000004</v>
      </c>
      <c r="M7" s="1">
        <v>0.4</v>
      </c>
      <c r="Q7" s="1">
        <v>0.4</v>
      </c>
      <c r="U7" s="1">
        <v>0.4</v>
      </c>
      <c r="Y7" s="1">
        <v>0.4</v>
      </c>
      <c r="Z7">
        <v>7.5614999999999997</v>
      </c>
      <c r="AA7">
        <v>4.202</v>
      </c>
      <c r="AC7" s="1">
        <v>0.4</v>
      </c>
    </row>
    <row r="8" spans="1:31" x14ac:dyDescent="0.25">
      <c r="A8" s="1">
        <v>0.5</v>
      </c>
      <c r="B8">
        <v>7.4446000000000003</v>
      </c>
      <c r="C8">
        <v>3.4613999999999998</v>
      </c>
      <c r="E8" s="1">
        <v>0.5</v>
      </c>
      <c r="F8">
        <v>7.1428000000000003</v>
      </c>
      <c r="G8">
        <v>5.3479999999999999</v>
      </c>
      <c r="I8" s="1">
        <v>0.5</v>
      </c>
      <c r="J8">
        <v>7.4173999999999998</v>
      </c>
      <c r="K8">
        <v>6.5339</v>
      </c>
      <c r="M8" s="1">
        <v>0.5</v>
      </c>
      <c r="Q8" s="1">
        <v>0.5</v>
      </c>
      <c r="U8" s="1">
        <v>0.5</v>
      </c>
      <c r="Y8" s="1">
        <v>0.5</v>
      </c>
      <c r="Z8">
        <v>3.9575</v>
      </c>
      <c r="AA8">
        <v>3.8365</v>
      </c>
      <c r="AC8" s="1">
        <v>0.5</v>
      </c>
    </row>
    <row r="9" spans="1:31" x14ac:dyDescent="0.25">
      <c r="A9" s="1">
        <v>0.6</v>
      </c>
      <c r="B9">
        <v>10.151899999999999</v>
      </c>
      <c r="C9">
        <v>3.0817999999999999</v>
      </c>
      <c r="E9" s="1">
        <v>0.6</v>
      </c>
      <c r="F9">
        <v>6.7221000000000002</v>
      </c>
      <c r="G9">
        <v>4.8319999999999999</v>
      </c>
      <c r="I9" s="1">
        <v>0.6</v>
      </c>
      <c r="J9">
        <v>6.0290999999999997</v>
      </c>
      <c r="K9">
        <v>8.1725999999999992</v>
      </c>
      <c r="M9" s="1">
        <v>0.6</v>
      </c>
      <c r="Q9" s="1">
        <v>0.6</v>
      </c>
      <c r="U9" s="1">
        <v>0.6</v>
      </c>
      <c r="Y9" s="1">
        <v>0.6</v>
      </c>
      <c r="Z9">
        <v>4.3742000000000001</v>
      </c>
      <c r="AA9">
        <v>3.9935</v>
      </c>
      <c r="AC9" s="1">
        <v>0.6</v>
      </c>
    </row>
    <row r="10" spans="1:31" x14ac:dyDescent="0.25">
      <c r="A10" s="1">
        <v>0.7</v>
      </c>
      <c r="B10">
        <v>6.9276</v>
      </c>
      <c r="C10">
        <v>3.5495000000000001</v>
      </c>
      <c r="E10" s="1">
        <v>0.7</v>
      </c>
      <c r="F10">
        <v>5.7351000000000001</v>
      </c>
      <c r="G10">
        <v>4.1668000000000003</v>
      </c>
      <c r="I10" s="1">
        <v>0.7</v>
      </c>
      <c r="M10" s="1">
        <v>0.7</v>
      </c>
      <c r="Q10" s="1">
        <v>0.7</v>
      </c>
      <c r="U10" s="1">
        <v>0.7</v>
      </c>
      <c r="Y10" s="1">
        <v>0.7</v>
      </c>
      <c r="Z10">
        <v>5.8151999999999999</v>
      </c>
      <c r="AA10">
        <v>3.6013000000000002</v>
      </c>
      <c r="AC10" s="1">
        <v>0.7</v>
      </c>
    </row>
    <row r="11" spans="1:31" x14ac:dyDescent="0.25">
      <c r="A11" s="1">
        <v>0.8</v>
      </c>
      <c r="B11">
        <v>7.3331999999999997</v>
      </c>
      <c r="C11">
        <v>3.3990999999999998</v>
      </c>
      <c r="E11" s="1">
        <v>0.8</v>
      </c>
      <c r="F11">
        <v>5.5960999999999999</v>
      </c>
      <c r="G11">
        <v>4.1856</v>
      </c>
      <c r="I11" s="1">
        <v>0.8</v>
      </c>
      <c r="M11" s="1">
        <v>0.8</v>
      </c>
      <c r="Q11" s="1">
        <v>0.8</v>
      </c>
      <c r="U11" s="1">
        <v>0.8</v>
      </c>
      <c r="Y11" s="1">
        <v>0.8</v>
      </c>
      <c r="Z11">
        <v>7.4600999999999997</v>
      </c>
      <c r="AA11">
        <v>3.7719999999999998</v>
      </c>
      <c r="AC11" s="1">
        <v>0.8</v>
      </c>
    </row>
    <row r="12" spans="1:31" x14ac:dyDescent="0.25">
      <c r="A12" s="1">
        <v>0.9</v>
      </c>
      <c r="B12">
        <v>7.8859000000000004</v>
      </c>
      <c r="C12">
        <v>3.1389999999999998</v>
      </c>
      <c r="E12" s="1">
        <v>0.9</v>
      </c>
      <c r="F12">
        <v>5.8808999999999996</v>
      </c>
      <c r="G12">
        <v>4.0823</v>
      </c>
      <c r="I12" s="1">
        <v>0.9</v>
      </c>
      <c r="J12">
        <v>15.952199999999999</v>
      </c>
      <c r="K12">
        <v>14.195600000000001</v>
      </c>
      <c r="M12" s="1">
        <v>0.9</v>
      </c>
      <c r="Q12" s="1">
        <v>0.9</v>
      </c>
      <c r="U12" s="1">
        <v>0.9</v>
      </c>
      <c r="Y12" s="1">
        <v>0.9</v>
      </c>
      <c r="Z12">
        <v>9.1600999999999999</v>
      </c>
      <c r="AA12">
        <v>8.6796000000000006</v>
      </c>
      <c r="AC12" s="1">
        <v>0.9</v>
      </c>
    </row>
    <row r="13" spans="1:31" x14ac:dyDescent="0.25">
      <c r="A13" s="1">
        <v>1</v>
      </c>
      <c r="B13">
        <v>4.1412000000000004</v>
      </c>
      <c r="C13">
        <v>3.2629999999999999</v>
      </c>
      <c r="E13" s="1">
        <v>1</v>
      </c>
      <c r="F13">
        <v>4.6641000000000004</v>
      </c>
      <c r="G13">
        <v>4.6197999999999997</v>
      </c>
      <c r="I13" s="1">
        <v>1</v>
      </c>
      <c r="J13">
        <v>9.5831999999999997</v>
      </c>
      <c r="K13">
        <v>9.7727000000000004</v>
      </c>
      <c r="M13" s="1">
        <v>1</v>
      </c>
      <c r="Q13" s="1">
        <v>1</v>
      </c>
      <c r="U13" s="1">
        <v>1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7.1421799999999989</v>
      </c>
      <c r="C15">
        <f>AVERAGE(C4:C13)</f>
        <v>3.3715888888888887</v>
      </c>
      <c r="F15">
        <f>AVERAGE(F4:F13)</f>
        <v>6.8600700000000003</v>
      </c>
      <c r="G15">
        <f>AVERAGE(G4:G13)</f>
        <v>5.4365899999999998</v>
      </c>
      <c r="J15">
        <f>AVERAGE(J4:J13)</f>
        <v>10.270057142857143</v>
      </c>
      <c r="K15">
        <f>AVERAGE(K4:K13)</f>
        <v>7.6268499999999992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>
        <f>AVERAGE(Z4:Z13)</f>
        <v>5.806333333333332</v>
      </c>
      <c r="AA15">
        <f>AVERAGE(AA4:AA13)</f>
        <v>4.2705000000000002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1.6183156468652551</v>
      </c>
      <c r="C16">
        <f>STDEV(C4:C13)</f>
        <v>0.20118565707105254</v>
      </c>
      <c r="F16">
        <f>STDEV(F4:F13)</f>
        <v>1.4281363979754196</v>
      </c>
      <c r="G16">
        <f>STDEV(G4:G13)</f>
        <v>1.5055612666599352</v>
      </c>
      <c r="J16">
        <f>STDEV(J4:J13)</f>
        <v>4.5916422871187512</v>
      </c>
      <c r="K16">
        <f>STDEV(K4:K13)</f>
        <v>3.146377648298802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>
        <f>STDEV(Z4:Z13)</f>
        <v>2.0359033689004042</v>
      </c>
      <c r="AA16">
        <f>STDEV(AA4:AA13)</f>
        <v>1.7034294063740945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3.2366312937305102</v>
      </c>
      <c r="C17">
        <f>2*C16</f>
        <v>0.40237131414210509</v>
      </c>
      <c r="F17">
        <f>2*F16</f>
        <v>2.8562727959508392</v>
      </c>
      <c r="G17">
        <f>2*G16</f>
        <v>3.0111225333198703</v>
      </c>
      <c r="J17">
        <f>2*J16</f>
        <v>9.1832845742375024</v>
      </c>
      <c r="K17">
        <f>2*K16</f>
        <v>6.2927552965976039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>
        <f>2*Z16</f>
        <v>4.0718067378008085</v>
      </c>
      <c r="AA17">
        <f>2*AA16</f>
        <v>3.4068588127481889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10.378811293730509</v>
      </c>
      <c r="C18">
        <f>C15+C17</f>
        <v>3.773960203030994</v>
      </c>
      <c r="F18">
        <f>F15+F17</f>
        <v>9.7163427959508404</v>
      </c>
      <c r="G18">
        <f>G15+G17</f>
        <v>8.4477125333198693</v>
      </c>
      <c r="J18">
        <f>J15+J17</f>
        <v>19.453341717094645</v>
      </c>
      <c r="K18">
        <f>K15+K17</f>
        <v>13.919605296597602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>
        <f>Z15+Z17</f>
        <v>9.8781400711341405</v>
      </c>
      <c r="AA18">
        <f>AA15+AA17</f>
        <v>7.6773588127481887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6.8174500000000009</v>
      </c>
      <c r="K26">
        <f t="shared" ref="K26:K36" si="1">AVERAGE(C3,G3,K3,O3,S3,W3,AA3,AE3)</f>
        <v>4.1726749999999999</v>
      </c>
      <c r="N26">
        <f>J27-J26</f>
        <v>3.247325</v>
      </c>
      <c r="O26">
        <f>K27-K26</f>
        <v>0.65695000000000014</v>
      </c>
      <c r="P26" s="1">
        <v>0.1</v>
      </c>
      <c r="Q26">
        <f>N26/J26*100</f>
        <v>47.632545893259206</v>
      </c>
      <c r="R26">
        <f>O26/K26*100</f>
        <v>15.744097012108544</v>
      </c>
      <c r="U26">
        <f>J26</f>
        <v>6.8174500000000009</v>
      </c>
      <c r="V26">
        <f>K26</f>
        <v>4.1726749999999999</v>
      </c>
      <c r="W26">
        <f>Q26</f>
        <v>47.632545893259206</v>
      </c>
      <c r="X26">
        <f>Q27</f>
        <v>-8.2227714663596281</v>
      </c>
      <c r="Y26">
        <f>Q28</f>
        <v>4.1727478749385574</v>
      </c>
      <c r="Z26">
        <f>Q29</f>
        <v>0.32343471532610046</v>
      </c>
      <c r="AA26">
        <f>Q30</f>
        <v>-4.7946812957924312</v>
      </c>
      <c r="AB26">
        <f>Q31</f>
        <v>2.7502951983487879E-2</v>
      </c>
      <c r="AC26">
        <f>Q32</f>
        <v>-9.6539028522394723</v>
      </c>
      <c r="AD26">
        <f>Q33</f>
        <v>-0.30778859153106308</v>
      </c>
      <c r="AE26">
        <f>Q34</f>
        <v>42.572002728292823</v>
      </c>
      <c r="AF26">
        <f>Q35</f>
        <v>-10.091016435764114</v>
      </c>
      <c r="AG26">
        <f>R26</f>
        <v>15.744097012108544</v>
      </c>
      <c r="AH26">
        <f>R27</f>
        <v>14.56859209020592</v>
      </c>
      <c r="AI26">
        <f>R28</f>
        <v>53.459511384583436</v>
      </c>
      <c r="AJ26">
        <f>R29</f>
        <v>0.7902604444391288</v>
      </c>
      <c r="AK26">
        <f>R30</f>
        <v>14.913095316553534</v>
      </c>
      <c r="AL26">
        <f>R31</f>
        <v>20.30591886499667</v>
      </c>
      <c r="AM26">
        <f>R32</f>
        <v>-9.5895718374104479</v>
      </c>
      <c r="AN26">
        <f>R33</f>
        <v>-9.2772222455219584</v>
      </c>
      <c r="AO26">
        <f>R34</f>
        <v>80.318980030795601</v>
      </c>
      <c r="AP26">
        <f>R35</f>
        <v>41.040619426786577</v>
      </c>
    </row>
    <row r="27" spans="1:42" x14ac:dyDescent="0.25">
      <c r="I27" s="1">
        <v>0.1</v>
      </c>
      <c r="J27">
        <f t="shared" si="0"/>
        <v>10.064775000000001</v>
      </c>
      <c r="K27">
        <f t="shared" si="1"/>
        <v>4.8296250000000001</v>
      </c>
      <c r="N27">
        <f>J28-J26</f>
        <v>-0.56058333333333454</v>
      </c>
      <c r="O27">
        <f>K28-K26</f>
        <v>0.60789999999999988</v>
      </c>
      <c r="P27" s="1">
        <v>0.2</v>
      </c>
      <c r="Q27">
        <f>N27/J26*100</f>
        <v>-8.2227714663596281</v>
      </c>
      <c r="R27">
        <f>O27/K26*100</f>
        <v>14.56859209020592</v>
      </c>
    </row>
    <row r="28" spans="1:42" x14ac:dyDescent="0.25">
      <c r="I28" s="1">
        <v>0.2</v>
      </c>
      <c r="J28">
        <f t="shared" si="0"/>
        <v>6.2568666666666664</v>
      </c>
      <c r="K28">
        <f t="shared" si="1"/>
        <v>4.7805749999999998</v>
      </c>
      <c r="N28">
        <f>J29-J26</f>
        <v>0.2844749999999987</v>
      </c>
      <c r="O28">
        <f>K29-K26</f>
        <v>2.230691666666667</v>
      </c>
      <c r="P28" s="1">
        <v>0.3</v>
      </c>
      <c r="Q28">
        <f>N28/J26*100</f>
        <v>4.1727478749385574</v>
      </c>
      <c r="R28">
        <f>O28/K26*100</f>
        <v>53.459511384583436</v>
      </c>
    </row>
    <row r="29" spans="1:42" x14ac:dyDescent="0.25">
      <c r="I29" s="1">
        <v>0.3</v>
      </c>
      <c r="J29">
        <f t="shared" si="0"/>
        <v>7.1019249999999996</v>
      </c>
      <c r="K29">
        <f t="shared" si="1"/>
        <v>6.4033666666666669</v>
      </c>
      <c r="N29">
        <f>J30-J26</f>
        <v>2.2049999999999237E-2</v>
      </c>
      <c r="O29">
        <f>K30-K26</f>
        <v>3.2975000000000421E-2</v>
      </c>
      <c r="P29" s="1">
        <v>0.4</v>
      </c>
      <c r="Q29">
        <f>N29/J26*100</f>
        <v>0.32343471532610046</v>
      </c>
      <c r="R29">
        <f>O29/K26*100</f>
        <v>0.7902604444391288</v>
      </c>
    </row>
    <row r="30" spans="1:42" x14ac:dyDescent="0.25">
      <c r="I30" s="1">
        <v>0.4</v>
      </c>
      <c r="J30">
        <f t="shared" si="0"/>
        <v>6.8395000000000001</v>
      </c>
      <c r="K30">
        <f t="shared" si="1"/>
        <v>4.2056500000000003</v>
      </c>
      <c r="N30">
        <f>J31-J26</f>
        <v>-0.32687500000000114</v>
      </c>
      <c r="O30">
        <f>K31-K26</f>
        <v>0.62227500000000013</v>
      </c>
      <c r="P30" s="1">
        <v>0.5</v>
      </c>
      <c r="Q30">
        <f>N30/J26*100</f>
        <v>-4.7946812957924312</v>
      </c>
      <c r="R30">
        <f>O30/K26*100</f>
        <v>14.913095316553534</v>
      </c>
    </row>
    <row r="31" spans="1:42" x14ac:dyDescent="0.25">
      <c r="I31" s="1">
        <v>0.5</v>
      </c>
      <c r="J31">
        <f t="shared" si="0"/>
        <v>6.4905749999999998</v>
      </c>
      <c r="K31">
        <f t="shared" si="1"/>
        <v>4.79495</v>
      </c>
      <c r="N31">
        <f>J32-J26</f>
        <v>1.8749999999982947E-3</v>
      </c>
      <c r="O31">
        <f>K32-K26</f>
        <v>0.84729999999999972</v>
      </c>
      <c r="P31" s="1">
        <v>0.6</v>
      </c>
      <c r="Q31">
        <f>N31/J26*100</f>
        <v>2.7502951983487879E-2</v>
      </c>
      <c r="R31">
        <f>O31/K26*100</f>
        <v>20.30591886499667</v>
      </c>
    </row>
    <row r="32" spans="1:42" x14ac:dyDescent="0.25">
      <c r="I32" s="1">
        <v>0.6</v>
      </c>
      <c r="J32">
        <f t="shared" si="0"/>
        <v>6.8193249999999992</v>
      </c>
      <c r="K32">
        <f t="shared" si="1"/>
        <v>5.0199749999999996</v>
      </c>
      <c r="N32">
        <f>J33-J26</f>
        <v>-0.65815000000000001</v>
      </c>
      <c r="O32">
        <f>K33-K26</f>
        <v>-0.4001416666666664</v>
      </c>
      <c r="P32" s="1">
        <v>0.7</v>
      </c>
      <c r="Q32">
        <f>N32/J26*100</f>
        <v>-9.6539028522394723</v>
      </c>
      <c r="R32">
        <f>O32/K26*100</f>
        <v>-9.5895718374104479</v>
      </c>
    </row>
    <row r="33" spans="1:18" x14ac:dyDescent="0.25">
      <c r="I33" s="1">
        <v>0.7</v>
      </c>
      <c r="J33">
        <f t="shared" si="0"/>
        <v>6.1593000000000009</v>
      </c>
      <c r="K33">
        <f t="shared" si="1"/>
        <v>3.7725333333333335</v>
      </c>
      <c r="N33">
        <f>J34-J26</f>
        <v>-2.0983333333334464E-2</v>
      </c>
      <c r="O33">
        <f>K34-K26</f>
        <v>-0.38710833333333339</v>
      </c>
      <c r="P33" s="1">
        <v>0.8</v>
      </c>
      <c r="Q33">
        <f>N33/J26*100</f>
        <v>-0.30778859153106308</v>
      </c>
      <c r="R33">
        <f>O33/K26*100</f>
        <v>-9.2772222455219584</v>
      </c>
    </row>
    <row r="34" spans="1:18" x14ac:dyDescent="0.25">
      <c r="I34" s="1">
        <v>0.8</v>
      </c>
      <c r="J34">
        <f t="shared" si="0"/>
        <v>6.7964666666666664</v>
      </c>
      <c r="K34">
        <f t="shared" si="1"/>
        <v>3.7855666666666665</v>
      </c>
      <c r="N34">
        <f>J35-J26</f>
        <v>2.9023249999999994</v>
      </c>
      <c r="O34">
        <f>K35-K26</f>
        <v>3.3514499999999998</v>
      </c>
      <c r="P34" s="1">
        <v>0.9</v>
      </c>
      <c r="Q34">
        <f>N34/J26*100</f>
        <v>42.572002728292823</v>
      </c>
      <c r="R34">
        <f>O34/K26*100</f>
        <v>80.318980030795601</v>
      </c>
    </row>
    <row r="35" spans="1:18" x14ac:dyDescent="0.25">
      <c r="I35" s="1">
        <v>0.9</v>
      </c>
      <c r="J35">
        <f t="shared" si="0"/>
        <v>9.7197750000000003</v>
      </c>
      <c r="K35">
        <f t="shared" si="1"/>
        <v>7.5241249999999997</v>
      </c>
      <c r="N35">
        <f>J36-J26</f>
        <v>-0.68795000000000073</v>
      </c>
      <c r="O35">
        <f>K36-K26</f>
        <v>1.7124916666666667</v>
      </c>
      <c r="P35" s="1">
        <v>1</v>
      </c>
      <c r="Q35">
        <f>N35/J26*100</f>
        <v>-10.091016435764114</v>
      </c>
      <c r="R35">
        <f>O35/K26*100</f>
        <v>41.040619426786577</v>
      </c>
    </row>
    <row r="36" spans="1:18" x14ac:dyDescent="0.25">
      <c r="I36" s="1">
        <v>1</v>
      </c>
      <c r="J36">
        <f t="shared" si="0"/>
        <v>6.1295000000000002</v>
      </c>
      <c r="K36">
        <f t="shared" si="1"/>
        <v>5.8851666666666667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6.8914999999999997</v>
      </c>
      <c r="C41">
        <f>C3</f>
        <v>3.6602999999999999</v>
      </c>
    </row>
    <row r="42" spans="1:18" x14ac:dyDescent="0.25">
      <c r="A42" s="1">
        <v>2</v>
      </c>
      <c r="B42">
        <f>F3</f>
        <v>5.6740000000000004</v>
      </c>
      <c r="C42">
        <f>G3</f>
        <v>4.1441999999999997</v>
      </c>
    </row>
    <row r="43" spans="1:18" x14ac:dyDescent="0.25">
      <c r="A43" s="1">
        <v>3</v>
      </c>
      <c r="B43">
        <f>J3</f>
        <v>9.5221</v>
      </c>
      <c r="C43">
        <f>K3</f>
        <v>5.1536999999999997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5.1821999999999999</v>
      </c>
      <c r="C47">
        <f>AA3</f>
        <v>3.7324999999999999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3.4087250000000004</v>
      </c>
      <c r="C50">
        <f>AVERAGE(C41:C48)</f>
        <v>2.0863375</v>
      </c>
    </row>
    <row r="51" spans="1:3" x14ac:dyDescent="0.25">
      <c r="A51" t="s">
        <v>8</v>
      </c>
      <c r="B51">
        <f>STDEV(B41:B48)</f>
        <v>3.8592631512653139</v>
      </c>
      <c r="C51">
        <f>STDEV(C41:C48)</f>
        <v>2.2753943569898882</v>
      </c>
    </row>
    <row r="52" spans="1:3" x14ac:dyDescent="0.25">
      <c r="A52" t="s">
        <v>20</v>
      </c>
      <c r="B52">
        <f>1.5*B51</f>
        <v>5.7888947268979711</v>
      </c>
      <c r="C52">
        <f>1.5*C51</f>
        <v>3.4130915354848321</v>
      </c>
    </row>
    <row r="53" spans="1:3" x14ac:dyDescent="0.25">
      <c r="A53" t="s">
        <v>9</v>
      </c>
      <c r="B53">
        <f>2*B51</f>
        <v>7.7185263025306279</v>
      </c>
      <c r="C53">
        <f>2*C51</f>
        <v>4.5507887139797765</v>
      </c>
    </row>
    <row r="54" spans="1:3" x14ac:dyDescent="0.25">
      <c r="A54" t="s">
        <v>21</v>
      </c>
      <c r="B54">
        <f>B50+B52</f>
        <v>9.1976197268979725</v>
      </c>
      <c r="C54">
        <f>C50+C52</f>
        <v>5.4994290354848321</v>
      </c>
    </row>
    <row r="55" spans="1:3" x14ac:dyDescent="0.25">
      <c r="A55" t="s">
        <v>10</v>
      </c>
      <c r="B55">
        <f>B50+B53</f>
        <v>11.127251302530627</v>
      </c>
      <c r="C55">
        <f>C50+C53</f>
        <v>6.6371262139797764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2015-05-25T01:22:43Z</dcterms:created>
  <dcterms:modified xsi:type="dcterms:W3CDTF">2015-06-15T04:05:38Z</dcterms:modified>
</cp:coreProperties>
</file>