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B51" i="1" s="1"/>
  <c r="B53" i="1" s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V26" i="1"/>
  <c r="N29" i="1"/>
  <c r="Q29" i="1" s="1"/>
  <c r="Z26" i="1" s="1"/>
  <c r="K36" i="1"/>
  <c r="K35" i="1"/>
  <c r="O34" i="1" s="1"/>
  <c r="R34" i="1" s="1"/>
  <c r="AO26" i="1" s="1"/>
  <c r="K34" i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O29" i="1" s="1"/>
  <c r="R29" i="1" s="1"/>
  <c r="AJ26" i="1" s="1"/>
  <c r="K29" i="1"/>
  <c r="K28" i="1"/>
  <c r="K27" i="1"/>
  <c r="O26" i="1" s="1"/>
  <c r="R26" i="1" s="1"/>
  <c r="AG26" i="1" s="1"/>
  <c r="K26" i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6" i="1"/>
  <c r="AE17" i="1" s="1"/>
  <c r="AE18" i="1" s="1"/>
  <c r="AD16" i="1"/>
  <c r="AD17" i="1" s="1"/>
  <c r="AE15" i="1"/>
  <c r="AD15" i="1"/>
  <c r="AA18" i="1"/>
  <c r="AA17" i="1"/>
  <c r="AA16" i="1"/>
  <c r="Z16" i="1"/>
  <c r="Z17" i="1" s="1"/>
  <c r="AA15" i="1"/>
  <c r="Z15" i="1"/>
  <c r="W16" i="1"/>
  <c r="W17" i="1" s="1"/>
  <c r="V16" i="1"/>
  <c r="V17" i="1" s="1"/>
  <c r="W15" i="1"/>
  <c r="V15" i="1"/>
  <c r="S18" i="1"/>
  <c r="R18" i="1"/>
  <c r="S17" i="1"/>
  <c r="R17" i="1"/>
  <c r="S16" i="1"/>
  <c r="R16" i="1"/>
  <c r="S15" i="1"/>
  <c r="R15" i="1"/>
  <c r="N18" i="1"/>
  <c r="N17" i="1"/>
  <c r="O16" i="1"/>
  <c r="O17" i="1" s="1"/>
  <c r="O18" i="1" s="1"/>
  <c r="N16" i="1"/>
  <c r="O15" i="1"/>
  <c r="N15" i="1"/>
  <c r="J18" i="1"/>
  <c r="K17" i="1"/>
  <c r="K18" i="1" s="1"/>
  <c r="J17" i="1"/>
  <c r="K16" i="1"/>
  <c r="J16" i="1"/>
  <c r="K15" i="1"/>
  <c r="J15" i="1"/>
  <c r="G16" i="1"/>
  <c r="G17" i="1" s="1"/>
  <c r="G18" i="1" s="1"/>
  <c r="F16" i="1"/>
  <c r="F17" i="1" s="1"/>
  <c r="F18" i="1" s="1"/>
  <c r="G15" i="1"/>
  <c r="F15" i="1"/>
  <c r="C18" i="1"/>
  <c r="C17" i="1"/>
  <c r="C16" i="1"/>
  <c r="B16" i="1"/>
  <c r="B17" i="1" s="1"/>
  <c r="C15" i="1"/>
  <c r="B15" i="1"/>
  <c r="B18" i="1" s="1"/>
  <c r="V18" i="1" l="1"/>
  <c r="W18" i="1"/>
  <c r="O33" i="1"/>
  <c r="R33" i="1" s="1"/>
  <c r="AN26" i="1" s="1"/>
  <c r="Z18" i="1"/>
  <c r="AD18" i="1"/>
  <c r="N30" i="1"/>
  <c r="Q30" i="1" s="1"/>
  <c r="AA26" i="1" s="1"/>
  <c r="B50" i="1"/>
  <c r="B55" i="1" s="1"/>
  <c r="N31" i="1"/>
  <c r="Q31" i="1" s="1"/>
  <c r="AB26" i="1" s="1"/>
  <c r="O27" i="1"/>
  <c r="R27" i="1" s="1"/>
  <c r="AH26" i="1" s="1"/>
  <c r="O35" i="1"/>
  <c r="R35" i="1" s="1"/>
  <c r="AP26" i="1" s="1"/>
  <c r="C51" i="1"/>
  <c r="C52" i="1" s="1"/>
  <c r="O28" i="1"/>
  <c r="R28" i="1" s="1"/>
  <c r="AI26" i="1" s="1"/>
  <c r="C53" i="1"/>
  <c r="B52" i="1"/>
  <c r="B54" i="1" s="1"/>
  <c r="C50" i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<sst xmlns="http://schemas.openxmlformats.org/spreadsheetml/2006/main" count="48" uniqueCount="22">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</sst>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80" zoomScaleNormal="80" workbookViewId="0">
      <selection activeCell="V3" sqref="V3:W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30.128699999999998</v>
      </c>
      <c r="C3">
        <v>60.481000000000002</v>
      </c>
      <c r="E3" s="1">
        <v>323</v>
      </c>
      <c r="I3" s="1">
        <v>323</v>
      </c>
      <c r="J3">
        <v>8.7277000000000005</v>
      </c>
      <c r="K3">
        <v>24.668199999999999</v>
      </c>
      <c r="M3" s="1">
        <v>323</v>
      </c>
      <c r="N3">
        <v>4.3109000000000002</v>
      </c>
      <c r="O3">
        <v>16.499300000000002</v>
      </c>
      <c r="Q3" s="1">
        <v>323</v>
      </c>
      <c r="R3">
        <v>6.1676000000000002</v>
      </c>
      <c r="S3">
        <v>57.598999999999997</v>
      </c>
      <c r="U3" s="1">
        <v>323</v>
      </c>
      <c r="Y3" s="1">
        <v>323</v>
      </c>
      <c r="Z3">
        <v>2.1749000000000001</v>
      </c>
      <c r="AA3">
        <v>13.7738</v>
      </c>
      <c r="AC3" s="1">
        <v>323</v>
      </c>
    </row>
    <row r="4" spans="1:31" x14ac:dyDescent="0.25">
      <c r="A4" s="1">
        <v>0.1</v>
      </c>
      <c r="C4">
        <v>71.054500000000004</v>
      </c>
      <c r="E4" s="1">
        <v>0.1</v>
      </c>
      <c r="I4" s="1">
        <v>0.1</v>
      </c>
      <c r="M4" s="1">
        <v>0.1</v>
      </c>
      <c r="N4">
        <v>3.3624999999999998</v>
      </c>
      <c r="O4">
        <v>9.8557000000000006</v>
      </c>
      <c r="Q4" s="1">
        <v>0.1</v>
      </c>
      <c r="R4">
        <v>9.3439999999999994</v>
      </c>
      <c r="S4">
        <v>28.789899999999999</v>
      </c>
      <c r="U4" s="1">
        <v>0.1</v>
      </c>
      <c r="Y4" s="1">
        <v>0.1</v>
      </c>
      <c r="Z4">
        <v>2.1507000000000001</v>
      </c>
      <c r="AA4">
        <v>10.414199999999999</v>
      </c>
      <c r="AC4" s="1">
        <v>0.1</v>
      </c>
    </row>
    <row r="5" spans="1:31" x14ac:dyDescent="0.25">
      <c r="A5" s="1">
        <v>0.2</v>
      </c>
      <c r="B5">
        <v>20.933599999999998</v>
      </c>
      <c r="C5">
        <v>28.2347</v>
      </c>
      <c r="E5" s="1">
        <v>0.2</v>
      </c>
      <c r="I5" s="1">
        <v>0.2</v>
      </c>
      <c r="J5">
        <v>7.5742000000000003</v>
      </c>
      <c r="K5">
        <v>24.639399999999998</v>
      </c>
      <c r="M5" s="1">
        <v>0.2</v>
      </c>
      <c r="N5">
        <v>3.9845000000000002</v>
      </c>
      <c r="O5">
        <v>10.956300000000001</v>
      </c>
      <c r="Q5" s="1">
        <v>0.2</v>
      </c>
      <c r="R5">
        <v>16.403600000000001</v>
      </c>
      <c r="S5">
        <v>41.935699999999997</v>
      </c>
      <c r="U5" s="1">
        <v>0.2</v>
      </c>
      <c r="Y5" s="1">
        <v>0.2</v>
      </c>
      <c r="Z5">
        <v>1.641</v>
      </c>
      <c r="AA5">
        <v>9.6821000000000002</v>
      </c>
      <c r="AC5" s="1">
        <v>0.2</v>
      </c>
    </row>
    <row r="6" spans="1:31" x14ac:dyDescent="0.25">
      <c r="A6" s="1">
        <v>0.3</v>
      </c>
      <c r="B6">
        <v>8.0242000000000004</v>
      </c>
      <c r="C6">
        <v>20.619399999999999</v>
      </c>
      <c r="E6" s="1">
        <v>0.3</v>
      </c>
      <c r="I6" s="1">
        <v>0.3</v>
      </c>
      <c r="J6">
        <v>6.0298999999999996</v>
      </c>
      <c r="K6">
        <v>20.4039</v>
      </c>
      <c r="M6" s="1">
        <v>0.3</v>
      </c>
      <c r="N6">
        <v>3.4956999999999998</v>
      </c>
      <c r="O6">
        <v>10.4335</v>
      </c>
      <c r="Q6" s="1">
        <v>0.3</v>
      </c>
      <c r="R6">
        <v>17.811599999999999</v>
      </c>
      <c r="S6">
        <v>50.714799999999997</v>
      </c>
      <c r="U6" s="1">
        <v>0.3</v>
      </c>
      <c r="Y6" s="1">
        <v>0.3</v>
      </c>
      <c r="Z6">
        <v>2.8062999999999998</v>
      </c>
      <c r="AA6">
        <v>11.278700000000001</v>
      </c>
      <c r="AC6" s="1">
        <v>0.3</v>
      </c>
    </row>
    <row r="7" spans="1:31" x14ac:dyDescent="0.25">
      <c r="A7" s="1">
        <v>0.4</v>
      </c>
      <c r="B7">
        <v>9.0989000000000004</v>
      </c>
      <c r="C7">
        <v>24.128900000000002</v>
      </c>
      <c r="E7" s="1">
        <v>0.4</v>
      </c>
      <c r="I7" s="1">
        <v>0.4</v>
      </c>
      <c r="J7">
        <v>6.5284000000000004</v>
      </c>
      <c r="K7">
        <v>23.295200000000001</v>
      </c>
      <c r="M7" s="1">
        <v>0.4</v>
      </c>
      <c r="N7">
        <v>4.1661000000000001</v>
      </c>
      <c r="O7">
        <v>9.4042999999999992</v>
      </c>
      <c r="Q7" s="1">
        <v>0.4</v>
      </c>
      <c r="R7">
        <v>26.400400000000001</v>
      </c>
      <c r="S7">
        <v>65.510900000000007</v>
      </c>
      <c r="U7" s="1">
        <v>0.4</v>
      </c>
      <c r="Y7" s="1">
        <v>0.4</v>
      </c>
      <c r="Z7">
        <v>2.2042999999999999</v>
      </c>
      <c r="AA7">
        <v>12.3095</v>
      </c>
      <c r="AC7" s="1">
        <v>0.4</v>
      </c>
    </row>
    <row r="8" spans="1:31" x14ac:dyDescent="0.25">
      <c r="A8" s="1">
        <v>0.5</v>
      </c>
      <c r="B8">
        <v>7.5978000000000003</v>
      </c>
      <c r="C8">
        <v>12.988</v>
      </c>
      <c r="E8" s="1">
        <v>0.5</v>
      </c>
      <c r="I8" s="1">
        <v>0.5</v>
      </c>
      <c r="J8">
        <v>9.4359000000000002</v>
      </c>
      <c r="K8">
        <v>14.3162</v>
      </c>
      <c r="M8" s="1">
        <v>0.5</v>
      </c>
      <c r="N8">
        <v>4.0564999999999998</v>
      </c>
      <c r="O8">
        <v>7.3460000000000001</v>
      </c>
      <c r="Q8" s="1">
        <v>0.5</v>
      </c>
      <c r="R8">
        <v>25.202300000000001</v>
      </c>
      <c r="S8">
        <v>32.252400000000002</v>
      </c>
      <c r="U8" s="1">
        <v>0.5</v>
      </c>
      <c r="Y8" s="1">
        <v>0.5</v>
      </c>
      <c r="Z8">
        <v>3.4121999999999999</v>
      </c>
      <c r="AC8" s="1">
        <v>0.5</v>
      </c>
    </row>
    <row r="9" spans="1:31" x14ac:dyDescent="0.25">
      <c r="A9" s="1">
        <v>0.6</v>
      </c>
      <c r="B9">
        <v>12.829599999999999</v>
      </c>
      <c r="C9">
        <v>22.402000000000001</v>
      </c>
      <c r="E9" s="1">
        <v>0.6</v>
      </c>
      <c r="I9" s="1">
        <v>0.6</v>
      </c>
      <c r="J9">
        <v>3.6053999999999999</v>
      </c>
      <c r="K9">
        <v>13.3484</v>
      </c>
      <c r="M9" s="1">
        <v>0.6</v>
      </c>
      <c r="N9">
        <v>4.6769999999999996</v>
      </c>
      <c r="O9">
        <v>13.5768</v>
      </c>
      <c r="Q9" s="1">
        <v>0.6</v>
      </c>
      <c r="R9">
        <v>21.796099999999999</v>
      </c>
      <c r="S9">
        <v>69.080399999999997</v>
      </c>
      <c r="U9" s="1">
        <v>0.6</v>
      </c>
      <c r="Y9" s="1">
        <v>0.6</v>
      </c>
      <c r="Z9">
        <v>3.9477000000000002</v>
      </c>
      <c r="AA9">
        <v>18.185600000000001</v>
      </c>
      <c r="AC9" s="1">
        <v>0.6</v>
      </c>
    </row>
    <row r="10" spans="1:31" x14ac:dyDescent="0.25">
      <c r="A10" s="1">
        <v>0.7</v>
      </c>
      <c r="B10">
        <v>12.1129</v>
      </c>
      <c r="C10">
        <v>52.6036</v>
      </c>
      <c r="E10" s="1">
        <v>0.7</v>
      </c>
      <c r="I10" s="1">
        <v>0.7</v>
      </c>
      <c r="J10">
        <v>4.7889999999999997</v>
      </c>
      <c r="K10">
        <v>14.4229</v>
      </c>
      <c r="M10" s="1">
        <v>0.7</v>
      </c>
      <c r="N10">
        <v>6.6498999999999997</v>
      </c>
      <c r="O10">
        <v>9.1042000000000005</v>
      </c>
      <c r="Q10" s="1">
        <v>0.7</v>
      </c>
      <c r="R10">
        <v>23.2622</v>
      </c>
      <c r="S10">
        <v>58.684399999999997</v>
      </c>
      <c r="U10" s="1">
        <v>0.7</v>
      </c>
      <c r="Y10" s="1">
        <v>0.7</v>
      </c>
      <c r="Z10">
        <v>4.6368</v>
      </c>
      <c r="AA10">
        <v>14.745699999999999</v>
      </c>
      <c r="AC10" s="1">
        <v>0.7</v>
      </c>
    </row>
    <row r="11" spans="1:31" x14ac:dyDescent="0.25">
      <c r="A11" s="1">
        <v>0.8</v>
      </c>
      <c r="B11">
        <v>13.035299999999999</v>
      </c>
      <c r="C11">
        <v>57.132300000000001</v>
      </c>
      <c r="E11" s="1">
        <v>0.8</v>
      </c>
      <c r="I11" s="1">
        <v>0.8</v>
      </c>
      <c r="J11">
        <v>7.9160000000000004</v>
      </c>
      <c r="K11">
        <v>29.633199999999999</v>
      </c>
      <c r="M11" s="1">
        <v>0.8</v>
      </c>
      <c r="N11">
        <v>6.5068000000000001</v>
      </c>
      <c r="Q11" s="1">
        <v>0.8</v>
      </c>
      <c r="R11">
        <v>14.1524</v>
      </c>
      <c r="S11">
        <v>50.880600000000001</v>
      </c>
      <c r="U11" s="1">
        <v>0.8</v>
      </c>
      <c r="Y11" s="1">
        <v>0.8</v>
      </c>
      <c r="Z11">
        <v>3.3778000000000001</v>
      </c>
      <c r="AA11">
        <v>14.128500000000001</v>
      </c>
      <c r="AC11" s="1">
        <v>0.8</v>
      </c>
    </row>
    <row r="12" spans="1:31" x14ac:dyDescent="0.25">
      <c r="A12" s="1">
        <v>0.9</v>
      </c>
      <c r="B12">
        <v>7.3033000000000001</v>
      </c>
      <c r="C12">
        <v>9.8265999999999991</v>
      </c>
      <c r="E12" s="1">
        <v>0.9</v>
      </c>
      <c r="I12" s="1">
        <v>0.9</v>
      </c>
      <c r="J12">
        <v>7.6509999999999998</v>
      </c>
      <c r="K12">
        <v>14.811299999999999</v>
      </c>
      <c r="M12" s="1">
        <v>0.9</v>
      </c>
      <c r="N12">
        <v>3.0070999999999999</v>
      </c>
      <c r="O12">
        <v>12.6104</v>
      </c>
      <c r="Q12" s="1">
        <v>0.9</v>
      </c>
      <c r="R12">
        <v>9.4461999999999993</v>
      </c>
      <c r="S12">
        <v>28.2803</v>
      </c>
      <c r="U12" s="1">
        <v>0.9</v>
      </c>
      <c r="Y12" s="1">
        <v>0.9</v>
      </c>
      <c r="Z12">
        <v>2.4752999999999998</v>
      </c>
      <c r="AA12">
        <v>11.948499999999999</v>
      </c>
      <c r="AC12" s="1">
        <v>0.9</v>
      </c>
    </row>
    <row r="13" spans="1:31" x14ac:dyDescent="0.25">
      <c r="A13" s="1">
        <v>1</v>
      </c>
      <c r="B13">
        <v>5.4987000000000004</v>
      </c>
      <c r="C13">
        <v>11.7683</v>
      </c>
      <c r="E13" s="1">
        <v>1</v>
      </c>
      <c r="I13" s="1">
        <v>1</v>
      </c>
      <c r="J13">
        <v>8.4343000000000004</v>
      </c>
      <c r="K13">
        <v>18.8979</v>
      </c>
      <c r="M13" s="1">
        <v>1</v>
      </c>
      <c r="N13">
        <v>4.6595000000000004</v>
      </c>
      <c r="O13">
        <v>9.5172000000000008</v>
      </c>
      <c r="Q13" s="1">
        <v>1</v>
      </c>
      <c r="R13">
        <v>12.054</v>
      </c>
      <c r="S13">
        <v>44.505800000000001</v>
      </c>
      <c r="U13" s="1">
        <v>1</v>
      </c>
      <c r="Y13" s="1">
        <v>1</v>
      </c>
      <c r="AA13">
        <v>15.876799999999999</v>
      </c>
      <c r="AC13" s="1">
        <v>1</v>
      </c>
    </row>
    <row r="15" spans="1:31" x14ac:dyDescent="0.25">
      <c r="A15" t="s">
        <v>7</v>
      </c>
      <c r="B15">
        <f>AVERAGE(B4:B13)</f>
        <v>10.714922222222221</v>
      </c>
      <c r="C15">
        <f>AVERAGE(C4:C13)</f>
        <v>31.075830000000003</v>
      </c>
      <c r="F15" t="e">
        <f>AVERAGE(F4:F13)</f>
        <v>#DIV/0!</v>
      </c>
      <c r="G15" t="e">
        <f>AVERAGE(G4:G13)</f>
        <v>#DIV/0!</v>
      </c>
      <c r="J15">
        <f>AVERAGE(J4:J13)</f>
        <v>6.8848999999999991</v>
      </c>
      <c r="K15">
        <f>AVERAGE(K4:K13)</f>
        <v>19.307599999999997</v>
      </c>
      <c r="N15">
        <f>AVERAGE(N4:N13)</f>
        <v>4.4565600000000005</v>
      </c>
      <c r="O15">
        <f>AVERAGE(O4:O13)</f>
        <v>10.3116</v>
      </c>
      <c r="R15">
        <f>AVERAGE(R4:R13)</f>
        <v>17.58728</v>
      </c>
      <c r="S15">
        <f>AVERAGE(S4:S13)</f>
        <v>47.063519999999997</v>
      </c>
      <c r="V15" t="e">
        <f>AVERAGE(V4:V13)</f>
        <v>#DIV/0!</v>
      </c>
      <c r="W15" t="e">
        <f>AVERAGE(W4:W13)</f>
        <v>#DIV/0!</v>
      </c>
      <c r="Z15">
        <f>AVERAGE(Z4:Z13)</f>
        <v>2.9613444444444443</v>
      </c>
      <c r="AA15">
        <f>AVERAGE(AA4:AA13)</f>
        <v>13.1744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4.6723633986928386</v>
      </c>
      <c r="C16">
        <f>STDEV(C4:C13)</f>
        <v>21.429633586127103</v>
      </c>
      <c r="F16" t="e">
        <f>STDEV(F4:F13)</f>
        <v>#DIV/0!</v>
      </c>
      <c r="G16" t="e">
        <f>STDEV(G4:G13)</f>
        <v>#DIV/0!</v>
      </c>
      <c r="J16">
        <f>STDEV(J4:J13)</f>
        <v>1.8384601770231546</v>
      </c>
      <c r="K16">
        <f>STDEV(K4:K13)</f>
        <v>5.6659060894970779</v>
      </c>
      <c r="N16">
        <f>STDEV(N4:N13)</f>
        <v>1.2379378921775026</v>
      </c>
      <c r="O16">
        <f>STDEV(O4:O13)</f>
        <v>1.8805324299250958</v>
      </c>
      <c r="R16">
        <f>STDEV(R4:R13)</f>
        <v>6.3567492673885084</v>
      </c>
      <c r="S16">
        <f>STDEV(S4:S13)</f>
        <v>14.632292741345909</v>
      </c>
      <c r="V16" t="e">
        <f>STDEV(V4:V13)</f>
        <v>#DIV/0!</v>
      </c>
      <c r="W16" t="e">
        <f>STDEV(W4:W13)</f>
        <v>#DIV/0!</v>
      </c>
      <c r="Z16">
        <f>STDEV(Z4:Z13)</f>
        <v>0.96115833127418515</v>
      </c>
      <c r="AA16">
        <f>STDEV(AA4:AA13)</f>
        <v>2.7715926454838051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9.3447267973856771</v>
      </c>
      <c r="C17">
        <f>2*C16</f>
        <v>42.859267172254206</v>
      </c>
      <c r="F17" t="e">
        <f>2*F16</f>
        <v>#DIV/0!</v>
      </c>
      <c r="G17" t="e">
        <f>2*G16</f>
        <v>#DIV/0!</v>
      </c>
      <c r="J17">
        <f>2*J16</f>
        <v>3.6769203540463091</v>
      </c>
      <c r="K17">
        <f>2*K16</f>
        <v>11.331812178994156</v>
      </c>
      <c r="N17">
        <f>2*N16</f>
        <v>2.4758757843550052</v>
      </c>
      <c r="O17">
        <f>2*O16</f>
        <v>3.7610648598501917</v>
      </c>
      <c r="R17">
        <f>2*R16</f>
        <v>12.713498534777017</v>
      </c>
      <c r="S17">
        <f>2*S16</f>
        <v>29.264585482691817</v>
      </c>
      <c r="V17" t="e">
        <f>2*V16</f>
        <v>#DIV/0!</v>
      </c>
      <c r="W17" t="e">
        <f>2*W16</f>
        <v>#DIV/0!</v>
      </c>
      <c r="Z17">
        <f>2*Z16</f>
        <v>1.9223166625483703</v>
      </c>
      <c r="AA17">
        <f>2*AA16</f>
        <v>5.5431852909676103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20.059649019607896</v>
      </c>
      <c r="C18">
        <f>C15+C17</f>
        <v>73.935097172254217</v>
      </c>
      <c r="F18" t="e">
        <f>F15+F17</f>
        <v>#DIV/0!</v>
      </c>
      <c r="G18" t="e">
        <f>G15+G17</f>
        <v>#DIV/0!</v>
      </c>
      <c r="J18">
        <f>J15+J17</f>
        <v>10.561820354046308</v>
      </c>
      <c r="K18">
        <f>K15+K17</f>
        <v>30.639412178994153</v>
      </c>
      <c r="N18">
        <f>N15+N17</f>
        <v>6.9324357843550057</v>
      </c>
      <c r="O18">
        <f>O15+O17</f>
        <v>14.072664859850192</v>
      </c>
      <c r="R18">
        <f>R15+R17</f>
        <v>30.300778534777017</v>
      </c>
      <c r="S18">
        <f>S15+S17</f>
        <v>76.328105482691811</v>
      </c>
      <c r="V18" t="e">
        <f>V15+V17</f>
        <v>#DIV/0!</v>
      </c>
      <c r="W18" t="e">
        <f>W15+W17</f>
        <v>#DIV/0!</v>
      </c>
      <c r="Z18">
        <f>Z15+Z17</f>
        <v>4.8836611069928146</v>
      </c>
      <c r="AA18">
        <f>AA15+AA17</f>
        <v>18.717585290967612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10.301959999999999</v>
      </c>
      <c r="K26">
        <f t="shared" ref="K26:K36" si="1">AVERAGE(C3,G3,K3,O3,S3,W3,AA3,AE3)</f>
        <v>34.604259999999996</v>
      </c>
      <c r="N26">
        <f>J27-J26</f>
        <v>-5.3495599999999994</v>
      </c>
      <c r="O26">
        <f>K27-K26</f>
        <v>-4.5756849999999964</v>
      </c>
      <c r="P26" s="1">
        <v>0.1</v>
      </c>
      <c r="Q26">
        <f>N26/J26*100</f>
        <v>-51.927594360684758</v>
      </c>
      <c r="R26">
        <f>O26/K26*100</f>
        <v>-13.222895100198636</v>
      </c>
      <c r="U26">
        <f>J26</f>
        <v>10.301959999999999</v>
      </c>
      <c r="V26">
        <f>K26</f>
        <v>34.604259999999996</v>
      </c>
      <c r="W26">
        <f>Q26</f>
        <v>-51.927594360684758</v>
      </c>
      <c r="X26">
        <f>Q27</f>
        <v>-1.888766797774406</v>
      </c>
      <c r="Y26">
        <f>Q28</f>
        <v>-25.902061355314899</v>
      </c>
      <c r="Z26">
        <f>Q29</f>
        <v>-6.0409863754081705</v>
      </c>
      <c r="AA26">
        <f>Q30</f>
        <v>-3.5043816904744158</v>
      </c>
      <c r="AB26">
        <f>Q31</f>
        <v>-9.0351738892404914</v>
      </c>
      <c r="AC26">
        <f>Q32</f>
        <v>-0.11454131058556741</v>
      </c>
      <c r="AD26">
        <f>Q33</f>
        <v>-12.660697575995245</v>
      </c>
      <c r="AE26">
        <f>Q34</f>
        <v>-41.985991015301934</v>
      </c>
      <c r="AF26">
        <f>Q35</f>
        <v>-25.62944332923054</v>
      </c>
      <c r="AG26">
        <f>R26</f>
        <v>-13.222895100198636</v>
      </c>
      <c r="AH26">
        <f>R27</f>
        <v>-33.275151672077364</v>
      </c>
      <c r="AI26">
        <f>R28</f>
        <v>-34.4298649935008</v>
      </c>
      <c r="AJ26">
        <f>R29</f>
        <v>-22.177905263687183</v>
      </c>
      <c r="AK26">
        <f>R30</f>
        <v>-51.665922056995285</v>
      </c>
      <c r="AL26">
        <f>R31</f>
        <v>-21.054112990712699</v>
      </c>
      <c r="AM26">
        <f>R32</f>
        <v>-13.559313217505581</v>
      </c>
      <c r="AN26">
        <f>R33</f>
        <v>9.650228035507773</v>
      </c>
      <c r="AO26">
        <f>R34</f>
        <v>-55.221062377869082</v>
      </c>
      <c r="AP26">
        <f>R35</f>
        <v>-41.876520405291139</v>
      </c>
    </row>
    <row r="27" spans="1:42" x14ac:dyDescent="0.25">
      <c r="I27" s="1">
        <v>0.1</v>
      </c>
      <c r="J27">
        <f t="shared" si="0"/>
        <v>4.9523999999999999</v>
      </c>
      <c r="K27">
        <f t="shared" si="1"/>
        <v>30.028575</v>
      </c>
      <c r="N27">
        <f>J28-J26</f>
        <v>-0.1945800000000002</v>
      </c>
      <c r="O27">
        <f>K28-K26</f>
        <v>-11.514619999999997</v>
      </c>
      <c r="P27" s="1">
        <v>0.2</v>
      </c>
      <c r="Q27">
        <f>N27/J26*100</f>
        <v>-1.888766797774406</v>
      </c>
      <c r="R27">
        <f>O27/K26*100</f>
        <v>-33.275151672077364</v>
      </c>
    </row>
    <row r="28" spans="1:42" x14ac:dyDescent="0.25">
      <c r="I28" s="1">
        <v>0.2</v>
      </c>
      <c r="J28">
        <f t="shared" si="0"/>
        <v>10.107379999999999</v>
      </c>
      <c r="K28">
        <f t="shared" si="1"/>
        <v>23.089639999999999</v>
      </c>
      <c r="N28">
        <f>J29-J26</f>
        <v>-2.6684199999999985</v>
      </c>
      <c r="O28">
        <f>K29-K26</f>
        <v>-11.914199999999997</v>
      </c>
      <c r="P28" s="1">
        <v>0.3</v>
      </c>
      <c r="Q28">
        <f>N28/J26*100</f>
        <v>-25.902061355314899</v>
      </c>
      <c r="R28">
        <f>O28/K26*100</f>
        <v>-34.4298649935008</v>
      </c>
    </row>
    <row r="29" spans="1:42" x14ac:dyDescent="0.25">
      <c r="I29" s="1">
        <v>0.3</v>
      </c>
      <c r="J29">
        <f t="shared" si="0"/>
        <v>7.6335400000000009</v>
      </c>
      <c r="K29">
        <f t="shared" si="1"/>
        <v>22.690059999999999</v>
      </c>
      <c r="N29">
        <f>J30-J26</f>
        <v>-0.62233999999999945</v>
      </c>
      <c r="O29">
        <f>K30-K26</f>
        <v>-7.6744999999999983</v>
      </c>
      <c r="P29" s="1">
        <v>0.4</v>
      </c>
      <c r="Q29">
        <f>N29/J26*100</f>
        <v>-6.0409863754081705</v>
      </c>
      <c r="R29">
        <f>O29/K26*100</f>
        <v>-22.177905263687183</v>
      </c>
    </row>
    <row r="30" spans="1:42" x14ac:dyDescent="0.25">
      <c r="I30" s="1">
        <v>0.4</v>
      </c>
      <c r="J30">
        <f t="shared" si="0"/>
        <v>9.6796199999999999</v>
      </c>
      <c r="K30">
        <f t="shared" si="1"/>
        <v>26.929759999999998</v>
      </c>
      <c r="N30">
        <f>J31-J26</f>
        <v>-0.36101999999999812</v>
      </c>
      <c r="O30">
        <f>K31-K26</f>
        <v>-17.878609999999995</v>
      </c>
      <c r="P30" s="1">
        <v>0.5</v>
      </c>
      <c r="Q30">
        <f>N30/J26*100</f>
        <v>-3.5043816904744158</v>
      </c>
      <c r="R30">
        <f>O30/K26*100</f>
        <v>-51.665922056995285</v>
      </c>
    </row>
    <row r="31" spans="1:42" x14ac:dyDescent="0.25">
      <c r="I31" s="1">
        <v>0.5</v>
      </c>
      <c r="J31">
        <f t="shared" si="0"/>
        <v>9.9409400000000012</v>
      </c>
      <c r="K31">
        <f t="shared" si="1"/>
        <v>16.725650000000002</v>
      </c>
      <c r="N31">
        <f>J32-J26</f>
        <v>-0.93079999999999963</v>
      </c>
      <c r="O31">
        <f>K32-K26</f>
        <v>-7.285619999999998</v>
      </c>
      <c r="P31" s="1">
        <v>0.6</v>
      </c>
      <c r="Q31">
        <f>N31/J26*100</f>
        <v>-9.0351738892404914</v>
      </c>
      <c r="R31">
        <f>O31/K26*100</f>
        <v>-21.054112990712699</v>
      </c>
    </row>
    <row r="32" spans="1:42" x14ac:dyDescent="0.25">
      <c r="I32" s="1">
        <v>0.6</v>
      </c>
      <c r="J32">
        <f t="shared" si="0"/>
        <v>9.3711599999999997</v>
      </c>
      <c r="K32">
        <f t="shared" si="1"/>
        <v>27.318639999999998</v>
      </c>
      <c r="N32">
        <f>J33-J26</f>
        <v>-1.1800000000000921E-2</v>
      </c>
      <c r="O32">
        <f>K33-K26</f>
        <v>-4.6920999999999964</v>
      </c>
      <c r="P32" s="1">
        <v>0.7</v>
      </c>
      <c r="Q32">
        <f>N32/J26*100</f>
        <v>-0.11454131058556741</v>
      </c>
      <c r="R32">
        <f>O32/K26*100</f>
        <v>-13.559313217505581</v>
      </c>
    </row>
    <row r="33" spans="1:18" x14ac:dyDescent="0.25">
      <c r="I33" s="1">
        <v>0.7</v>
      </c>
      <c r="J33">
        <f t="shared" si="0"/>
        <v>10.290159999999998</v>
      </c>
      <c r="K33">
        <f t="shared" si="1"/>
        <v>29.91216</v>
      </c>
      <c r="N33">
        <f>J34-J26</f>
        <v>-1.3042999999999996</v>
      </c>
      <c r="O33">
        <f>K34-K26</f>
        <v>3.3393900000000016</v>
      </c>
      <c r="P33" s="1">
        <v>0.8</v>
      </c>
      <c r="Q33">
        <f>N33/J26*100</f>
        <v>-12.660697575995245</v>
      </c>
      <c r="R33">
        <f>O33/K26*100</f>
        <v>9.650228035507773</v>
      </c>
    </row>
    <row r="34" spans="1:18" x14ac:dyDescent="0.25">
      <c r="I34" s="1">
        <v>0.8</v>
      </c>
      <c r="J34">
        <f t="shared" si="0"/>
        <v>8.9976599999999998</v>
      </c>
      <c r="K34">
        <f t="shared" si="1"/>
        <v>37.943649999999998</v>
      </c>
      <c r="N34">
        <f>J35-J26</f>
        <v>-4.3253799999999991</v>
      </c>
      <c r="O34">
        <f>K35-K26</f>
        <v>-19.108839999999997</v>
      </c>
      <c r="P34" s="1">
        <v>0.9</v>
      </c>
      <c r="Q34">
        <f>N34/J26*100</f>
        <v>-41.985991015301934</v>
      </c>
      <c r="R34">
        <f>O34/K26*100</f>
        <v>-55.221062377869082</v>
      </c>
    </row>
    <row r="35" spans="1:18" x14ac:dyDescent="0.25">
      <c r="I35" s="1">
        <v>0.9</v>
      </c>
      <c r="J35">
        <f t="shared" si="0"/>
        <v>5.9765800000000002</v>
      </c>
      <c r="K35">
        <f t="shared" si="1"/>
        <v>15.495419999999999</v>
      </c>
      <c r="N35">
        <f>J36-J26</f>
        <v>-2.6403349999999985</v>
      </c>
      <c r="O35">
        <f>K36-K26</f>
        <v>-14.491059999999997</v>
      </c>
      <c r="P35" s="1">
        <v>1</v>
      </c>
      <c r="Q35">
        <f>N35/J26*100</f>
        <v>-25.62944332923054</v>
      </c>
      <c r="R35">
        <f>O35/K26*100</f>
        <v>-41.876520405291139</v>
      </c>
    </row>
    <row r="36" spans="1:18" x14ac:dyDescent="0.25">
      <c r="I36" s="1">
        <v>1</v>
      </c>
      <c r="J36">
        <f t="shared" si="0"/>
        <v>7.6616250000000008</v>
      </c>
      <c r="K36">
        <f t="shared" si="1"/>
        <v>20.113199999999999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30.128699999999998</v>
      </c>
      <c r="C41">
        <f>C3</f>
        <v>60.481000000000002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8.7277000000000005</v>
      </c>
      <c r="C43">
        <f>K3</f>
        <v>24.668199999999999</v>
      </c>
    </row>
    <row r="44" spans="1:18" x14ac:dyDescent="0.25">
      <c r="A44" s="1">
        <v>4</v>
      </c>
      <c r="B44">
        <f>N3</f>
        <v>4.3109000000000002</v>
      </c>
      <c r="C44">
        <f>O3</f>
        <v>16.499300000000002</v>
      </c>
    </row>
    <row r="45" spans="1:18" x14ac:dyDescent="0.25">
      <c r="A45" s="1">
        <v>5</v>
      </c>
      <c r="B45">
        <f>R3</f>
        <v>6.1676000000000002</v>
      </c>
      <c r="C45">
        <f>S3</f>
        <v>57.598999999999997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2.1749000000000001</v>
      </c>
      <c r="C47">
        <f>AA3</f>
        <v>13.7738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6.4387249999999998</v>
      </c>
      <c r="C50">
        <f>AVERAGE(C41:C48)</f>
        <v>21.6276625</v>
      </c>
    </row>
    <row r="51" spans="1:3" x14ac:dyDescent="0.25">
      <c r="A51" t="s">
        <v>8</v>
      </c>
      <c r="B51">
        <f>STDEV(B41:B48)</f>
        <v>10.096726573888049</v>
      </c>
      <c r="C51">
        <f>STDEV(C41:C48)</f>
        <v>24.796354681567752</v>
      </c>
    </row>
    <row r="52" spans="1:3" x14ac:dyDescent="0.25">
      <c r="A52" t="s">
        <v>20</v>
      </c>
      <c r="B52">
        <f>1.5*B51</f>
        <v>15.145089860832073</v>
      </c>
      <c r="C52">
        <f>1.5*C51</f>
        <v>37.19453202235163</v>
      </c>
    </row>
    <row r="53" spans="1:3" x14ac:dyDescent="0.25">
      <c r="A53" t="s">
        <v>9</v>
      </c>
      <c r="B53">
        <f>2*B51</f>
        <v>20.193453147776097</v>
      </c>
      <c r="C53">
        <f>2*C51</f>
        <v>49.592709363135505</v>
      </c>
    </row>
    <row r="54" spans="1:3" x14ac:dyDescent="0.25">
      <c r="A54" t="s">
        <v>21</v>
      </c>
      <c r="B54">
        <f>B50+B52</f>
        <v>21.583814860832071</v>
      </c>
      <c r="C54">
        <f>C50+C52</f>
        <v>58.82219452235163</v>
      </c>
    </row>
    <row r="55" spans="1:3" x14ac:dyDescent="0.25">
      <c r="A55" t="s">
        <v>10</v>
      </c>
      <c r="B55">
        <f>B50+B53</f>
        <v>26.632178147776095</v>
      </c>
      <c r="C55">
        <f>C50+C53</f>
        <v>71.220371863135512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2015-05-25T01:26:06Z</dcterms:created>
  <dcterms:modified xsi:type="dcterms:W3CDTF">2015-06-15T04:14:55Z</dcterms:modified>
</cp:coreProperties>
</file>