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C51" i="1" s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D15" i="1"/>
  <c r="Z18" i="1"/>
  <c r="Z17" i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R18" i="1"/>
  <c r="R17" i="1"/>
  <c r="S16" i="1"/>
  <c r="S17" i="1" s="1"/>
  <c r="S18" i="1" s="1"/>
  <c r="R16" i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J18" i="1" s="1"/>
  <c r="K15" i="1"/>
  <c r="K18" i="1" s="1"/>
  <c r="J15" i="1"/>
  <c r="G16" i="1"/>
  <c r="G17" i="1" s="1"/>
  <c r="G18" i="1" s="1"/>
  <c r="F16" i="1"/>
  <c r="F17" i="1" s="1"/>
  <c r="G15" i="1"/>
  <c r="F15" i="1"/>
  <c r="F18" i="1" s="1"/>
  <c r="C18" i="1"/>
  <c r="C17" i="1"/>
  <c r="C16" i="1"/>
  <c r="B16" i="1"/>
  <c r="B17" i="1" s="1"/>
  <c r="B18" i="1" s="1"/>
  <c r="C15" i="1"/>
  <c r="B15" i="1"/>
  <c r="O26" i="1" l="1"/>
  <c r="R26" i="1" s="1"/>
  <c r="AG26" i="1" s="1"/>
  <c r="O34" i="1"/>
  <c r="R34" i="1" s="1"/>
  <c r="AO26" i="1" s="1"/>
  <c r="AE18" i="1"/>
  <c r="N29" i="1"/>
  <c r="Q29" i="1" s="1"/>
  <c r="Z26" i="1" s="1"/>
  <c r="O33" i="1"/>
  <c r="R33" i="1" s="1"/>
  <c r="AN26" i="1" s="1"/>
  <c r="B51" i="1"/>
  <c r="O27" i="1"/>
  <c r="R27" i="1" s="1"/>
  <c r="AH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B53" i="1"/>
  <c r="B55" i="1" s="1"/>
  <c r="B52" i="1"/>
  <c r="B54" i="1" s="1"/>
  <c r="C53" i="1"/>
  <c r="C52" i="1"/>
  <c r="O35" i="1"/>
  <c r="R35" i="1" s="1"/>
  <c r="AP26" i="1" s="1"/>
  <c r="N30" i="1"/>
  <c r="Q30" i="1" s="1"/>
  <c r="AA26" i="1" s="1"/>
  <c r="N31" i="1"/>
  <c r="Q31" i="1" s="1"/>
  <c r="AB26" i="1" s="1"/>
  <c r="N32" i="1"/>
  <c r="Q32" i="1" s="1"/>
  <c r="AC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<sst xmlns="http://schemas.openxmlformats.org/spreadsheetml/2006/main" count="48" uniqueCount="22">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</sst>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3.0531000000000001</v>
      </c>
      <c r="C3">
        <v>4.5042</v>
      </c>
      <c r="E3" s="1">
        <v>121</v>
      </c>
      <c r="I3" s="1">
        <v>121</v>
      </c>
      <c r="M3" s="1">
        <v>121</v>
      </c>
      <c r="N3">
        <v>4.7751000000000001</v>
      </c>
      <c r="O3">
        <v>2.9836999999999998</v>
      </c>
      <c r="Q3" s="1">
        <v>121</v>
      </c>
      <c r="R3">
        <v>2.2982999999999998</v>
      </c>
      <c r="S3">
        <v>3.1945999999999999</v>
      </c>
      <c r="U3" s="1">
        <v>121</v>
      </c>
      <c r="V3">
        <v>2.6916000000000002</v>
      </c>
      <c r="W3">
        <v>7.0673000000000004</v>
      </c>
      <c r="Y3" s="1">
        <v>121</v>
      </c>
      <c r="AC3" s="1">
        <v>121</v>
      </c>
      <c r="AD3">
        <v>3.0707</v>
      </c>
      <c r="AE3">
        <v>4.0164999999999997</v>
      </c>
    </row>
    <row r="4" spans="1:31" x14ac:dyDescent="0.25">
      <c r="A4" s="1">
        <v>0.1</v>
      </c>
      <c r="B4">
        <v>2.843</v>
      </c>
      <c r="C4">
        <v>4.1962000000000002</v>
      </c>
      <c r="E4" s="1">
        <v>0.1</v>
      </c>
      <c r="I4" s="1">
        <v>0.1</v>
      </c>
      <c r="M4" s="1">
        <v>0.1</v>
      </c>
      <c r="N4">
        <v>2.6467000000000001</v>
      </c>
      <c r="O4">
        <v>2.7292999999999998</v>
      </c>
      <c r="Q4" s="1">
        <v>0.1</v>
      </c>
      <c r="R4">
        <v>2.7069000000000001</v>
      </c>
      <c r="S4">
        <v>3.1657999999999999</v>
      </c>
      <c r="U4" s="1">
        <v>0.1</v>
      </c>
      <c r="V4">
        <v>3.3624000000000001</v>
      </c>
      <c r="W4">
        <v>7.5979000000000001</v>
      </c>
      <c r="Y4" s="1">
        <v>0.1</v>
      </c>
      <c r="AC4" s="1">
        <v>0.1</v>
      </c>
      <c r="AD4">
        <v>7.4020999999999999</v>
      </c>
      <c r="AE4">
        <v>13.911300000000001</v>
      </c>
    </row>
    <row r="5" spans="1:31" x14ac:dyDescent="0.25">
      <c r="A5" s="1">
        <v>0.2</v>
      </c>
      <c r="B5">
        <v>2.5851000000000002</v>
      </c>
      <c r="C5">
        <v>4.3779000000000003</v>
      </c>
      <c r="E5" s="1">
        <v>0.2</v>
      </c>
      <c r="I5" s="1">
        <v>0.2</v>
      </c>
      <c r="M5" s="1">
        <v>0.2</v>
      </c>
      <c r="N5">
        <v>2.6800999999999999</v>
      </c>
      <c r="O5">
        <v>2.7877000000000001</v>
      </c>
      <c r="Q5" s="1">
        <v>0.2</v>
      </c>
      <c r="R5">
        <v>2.1595</v>
      </c>
      <c r="S5">
        <v>4.3464999999999998</v>
      </c>
      <c r="U5" s="1">
        <v>0.2</v>
      </c>
      <c r="V5">
        <v>2.1835</v>
      </c>
      <c r="W5">
        <v>6.7972000000000001</v>
      </c>
      <c r="Y5" s="1">
        <v>0.2</v>
      </c>
      <c r="AC5" s="1">
        <v>0.2</v>
      </c>
      <c r="AD5">
        <v>7.8883000000000001</v>
      </c>
      <c r="AE5">
        <v>9.5138999999999996</v>
      </c>
    </row>
    <row r="6" spans="1:31" x14ac:dyDescent="0.25">
      <c r="A6" s="1">
        <v>0.3</v>
      </c>
      <c r="B6">
        <v>2.5505</v>
      </c>
      <c r="C6">
        <v>4.3489000000000004</v>
      </c>
      <c r="E6" s="1">
        <v>0.3</v>
      </c>
      <c r="I6" s="1">
        <v>0.3</v>
      </c>
      <c r="M6" s="1">
        <v>0.3</v>
      </c>
      <c r="N6">
        <v>3.2431000000000001</v>
      </c>
      <c r="O6">
        <v>2.8637999999999999</v>
      </c>
      <c r="Q6" s="1">
        <v>0.3</v>
      </c>
      <c r="R6">
        <v>2.1554000000000002</v>
      </c>
      <c r="S6">
        <v>2.9028999999999998</v>
      </c>
      <c r="U6" s="1">
        <v>0.3</v>
      </c>
      <c r="V6">
        <v>2.5131000000000001</v>
      </c>
      <c r="W6">
        <v>5.3034999999999997</v>
      </c>
      <c r="Y6" s="1">
        <v>0.3</v>
      </c>
      <c r="AC6" s="1">
        <v>0.3</v>
      </c>
      <c r="AD6">
        <v>3.4447999999999999</v>
      </c>
      <c r="AE6">
        <v>15.906599999999999</v>
      </c>
    </row>
    <row r="7" spans="1:31" x14ac:dyDescent="0.25">
      <c r="A7" s="1">
        <v>0.4</v>
      </c>
      <c r="B7">
        <v>2.5731999999999999</v>
      </c>
      <c r="C7">
        <v>5.2888999999999999</v>
      </c>
      <c r="E7" s="1">
        <v>0.4</v>
      </c>
      <c r="I7" s="1">
        <v>0.4</v>
      </c>
      <c r="M7" s="1">
        <v>0.4</v>
      </c>
      <c r="O7">
        <v>2.7421000000000002</v>
      </c>
      <c r="Q7" s="1">
        <v>0.4</v>
      </c>
      <c r="R7">
        <v>1.9172</v>
      </c>
      <c r="S7">
        <v>3.2477</v>
      </c>
      <c r="U7" s="1">
        <v>0.4</v>
      </c>
      <c r="V7">
        <v>2.2467999999999999</v>
      </c>
      <c r="W7">
        <v>6.4287000000000001</v>
      </c>
      <c r="Y7" s="1">
        <v>0.4</v>
      </c>
      <c r="AC7" s="1">
        <v>0.4</v>
      </c>
      <c r="AD7">
        <v>2.4318</v>
      </c>
    </row>
    <row r="8" spans="1:31" x14ac:dyDescent="0.25">
      <c r="A8" s="1">
        <v>0.5</v>
      </c>
      <c r="B8">
        <v>2.8243999999999998</v>
      </c>
      <c r="C8">
        <v>4.5560999999999998</v>
      </c>
      <c r="E8" s="1">
        <v>0.5</v>
      </c>
      <c r="I8" s="1">
        <v>0.5</v>
      </c>
      <c r="M8" s="1">
        <v>0.5</v>
      </c>
      <c r="N8">
        <v>2.8107000000000002</v>
      </c>
      <c r="O8">
        <v>2.7614000000000001</v>
      </c>
      <c r="Q8" s="1">
        <v>0.5</v>
      </c>
      <c r="R8">
        <v>2.4403999999999999</v>
      </c>
      <c r="S8">
        <v>4.0678000000000001</v>
      </c>
      <c r="U8" s="1">
        <v>0.5</v>
      </c>
      <c r="V8">
        <v>3.8614000000000002</v>
      </c>
      <c r="W8">
        <v>5.7164999999999999</v>
      </c>
      <c r="Y8" s="1">
        <v>0.5</v>
      </c>
      <c r="AC8" s="1">
        <v>0.5</v>
      </c>
      <c r="AD8">
        <v>3.2835000000000001</v>
      </c>
      <c r="AE8">
        <v>19.404599999999999</v>
      </c>
    </row>
    <row r="9" spans="1:31" x14ac:dyDescent="0.25">
      <c r="A9" s="1">
        <v>0.6</v>
      </c>
      <c r="B9">
        <v>2.8885999999999998</v>
      </c>
      <c r="C9">
        <v>4.4421999999999997</v>
      </c>
      <c r="E9" s="1">
        <v>0.6</v>
      </c>
      <c r="I9" s="1">
        <v>0.6</v>
      </c>
      <c r="M9" s="1">
        <v>0.6</v>
      </c>
      <c r="N9">
        <v>2.6219000000000001</v>
      </c>
      <c r="O9">
        <v>3.1533000000000002</v>
      </c>
      <c r="Q9" s="1">
        <v>0.6</v>
      </c>
      <c r="R9">
        <v>2.9784999999999999</v>
      </c>
      <c r="S9">
        <v>3.4405999999999999</v>
      </c>
      <c r="U9" s="1">
        <v>0.6</v>
      </c>
      <c r="V9">
        <v>2.6789000000000001</v>
      </c>
      <c r="W9">
        <v>5.5361000000000002</v>
      </c>
      <c r="Y9" s="1">
        <v>0.6</v>
      </c>
      <c r="AC9" s="1">
        <v>0.6</v>
      </c>
      <c r="AD9">
        <v>2.8693</v>
      </c>
      <c r="AE9">
        <v>15.2155</v>
      </c>
    </row>
    <row r="10" spans="1:31" x14ac:dyDescent="0.25">
      <c r="A10" s="1">
        <v>0.7</v>
      </c>
      <c r="B10">
        <v>3.1455000000000002</v>
      </c>
      <c r="C10">
        <v>5.1242999999999999</v>
      </c>
      <c r="E10" s="1">
        <v>0.7</v>
      </c>
      <c r="I10" s="1">
        <v>0.7</v>
      </c>
      <c r="M10" s="1">
        <v>0.7</v>
      </c>
      <c r="N10">
        <v>2.3090999999999999</v>
      </c>
      <c r="Q10" s="1">
        <v>0.7</v>
      </c>
      <c r="R10">
        <v>2.7435</v>
      </c>
      <c r="S10">
        <v>3.2770000000000001</v>
      </c>
      <c r="U10" s="1">
        <v>0.7</v>
      </c>
      <c r="V10">
        <v>3.4306000000000001</v>
      </c>
      <c r="W10">
        <v>4.7568999999999999</v>
      </c>
      <c r="Y10" s="1">
        <v>0.7</v>
      </c>
      <c r="AC10" s="1">
        <v>0.7</v>
      </c>
      <c r="AD10">
        <v>2.7259000000000002</v>
      </c>
      <c r="AE10">
        <v>13.014900000000001</v>
      </c>
    </row>
    <row r="11" spans="1:31" x14ac:dyDescent="0.25">
      <c r="A11" s="1">
        <v>0.8</v>
      </c>
      <c r="B11">
        <v>3.1499000000000001</v>
      </c>
      <c r="C11">
        <v>4.9444999999999997</v>
      </c>
      <c r="E11" s="1">
        <v>0.8</v>
      </c>
      <c r="I11" s="1">
        <v>0.8</v>
      </c>
      <c r="M11" s="1">
        <v>0.8</v>
      </c>
      <c r="N11">
        <v>2.6726000000000001</v>
      </c>
      <c r="O11">
        <v>2.8056000000000001</v>
      </c>
      <c r="Q11" s="1">
        <v>0.8</v>
      </c>
      <c r="R11">
        <v>2.3767999999999998</v>
      </c>
      <c r="U11" s="1">
        <v>0.8</v>
      </c>
      <c r="V11">
        <v>3.4161999999999999</v>
      </c>
      <c r="W11">
        <v>4.8792999999999997</v>
      </c>
      <c r="Y11" s="1">
        <v>0.8</v>
      </c>
      <c r="AC11" s="1">
        <v>0.8</v>
      </c>
      <c r="AD11">
        <v>3.0295000000000001</v>
      </c>
      <c r="AE11">
        <v>10.0054</v>
      </c>
    </row>
    <row r="12" spans="1:31" x14ac:dyDescent="0.25">
      <c r="A12" s="1">
        <v>0.9</v>
      </c>
      <c r="B12">
        <v>3.3290999999999999</v>
      </c>
      <c r="C12">
        <v>4.5243000000000002</v>
      </c>
      <c r="E12" s="1">
        <v>0.9</v>
      </c>
      <c r="I12" s="1">
        <v>0.9</v>
      </c>
      <c r="M12" s="1">
        <v>0.9</v>
      </c>
      <c r="N12">
        <v>2.9586000000000001</v>
      </c>
      <c r="O12">
        <v>2.7785000000000002</v>
      </c>
      <c r="Q12" s="1">
        <v>0.9</v>
      </c>
      <c r="R12">
        <v>2.0893000000000002</v>
      </c>
      <c r="S12">
        <v>3.6812999999999998</v>
      </c>
      <c r="U12" s="1">
        <v>0.9</v>
      </c>
      <c r="V12">
        <v>2.8311000000000002</v>
      </c>
      <c r="W12">
        <v>4.2007000000000003</v>
      </c>
      <c r="Y12" s="1">
        <v>0.9</v>
      </c>
      <c r="AC12" s="1">
        <v>0.9</v>
      </c>
      <c r="AD12">
        <v>2.9558</v>
      </c>
      <c r="AE12">
        <v>9.3016000000000005</v>
      </c>
    </row>
    <row r="13" spans="1:31" x14ac:dyDescent="0.25">
      <c r="A13" s="1">
        <v>1</v>
      </c>
      <c r="C13">
        <v>3.6046999999999998</v>
      </c>
      <c r="E13" s="1">
        <v>1</v>
      </c>
      <c r="I13" s="1">
        <v>1</v>
      </c>
      <c r="M13" s="1">
        <v>1</v>
      </c>
      <c r="N13">
        <v>2.4779</v>
      </c>
      <c r="O13">
        <v>2.8283999999999998</v>
      </c>
      <c r="Q13" s="1">
        <v>1</v>
      </c>
      <c r="R13">
        <v>2.5375999999999999</v>
      </c>
      <c r="S13">
        <v>3.3843000000000001</v>
      </c>
      <c r="U13" s="1">
        <v>1</v>
      </c>
      <c r="V13">
        <v>2.6827999999999999</v>
      </c>
      <c r="W13">
        <v>3.7563</v>
      </c>
      <c r="Y13" s="1">
        <v>1</v>
      </c>
      <c r="AC13" s="1">
        <v>1</v>
      </c>
      <c r="AD13">
        <v>3.0102000000000002</v>
      </c>
      <c r="AE13">
        <v>11.765700000000001</v>
      </c>
    </row>
    <row r="15" spans="1:31" x14ac:dyDescent="0.25">
      <c r="A15" t="s">
        <v>7</v>
      </c>
      <c r="B15">
        <f>AVERAGE(B4:B13)</f>
        <v>2.8765888888888886</v>
      </c>
      <c r="C15">
        <f>AVERAGE(C4:C13)</f>
        <v>4.5407999999999991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2.7134111111111117</v>
      </c>
      <c r="O15">
        <f>AVERAGE(O4:O13)</f>
        <v>2.8277888888888891</v>
      </c>
      <c r="R15">
        <f>AVERAGE(R4:R13)</f>
        <v>2.4105100000000004</v>
      </c>
      <c r="S15">
        <f>AVERAGE(S4:S13)</f>
        <v>3.5015444444444443</v>
      </c>
      <c r="V15">
        <f>AVERAGE(V4:V13)</f>
        <v>2.9206799999999999</v>
      </c>
      <c r="W15">
        <f>AVERAGE(W4:W13)</f>
        <v>5.4973100000000006</v>
      </c>
      <c r="Z15" t="e">
        <f>AVERAGE(Z4:Z13)</f>
        <v>#DIV/0!</v>
      </c>
      <c r="AA15" t="e">
        <f>AVERAGE(AA4:AA13)</f>
        <v>#DIV/0!</v>
      </c>
      <c r="AD15">
        <f>AVERAGE(AD4:AD13)</f>
        <v>3.9041199999999989</v>
      </c>
      <c r="AE15">
        <f>AVERAGE(AE4:AE13)</f>
        <v>13.115499999999999</v>
      </c>
    </row>
    <row r="16" spans="1:31" x14ac:dyDescent="0.25">
      <c r="A16" t="s">
        <v>8</v>
      </c>
      <c r="B16">
        <f>STDEV(B4:B13)</f>
        <v>0.28264800744231527</v>
      </c>
      <c r="C16">
        <f>STDEV(C4:C13)</f>
        <v>0.48668062080452185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0.27034372308435634</v>
      </c>
      <c r="O16">
        <f>STDEV(O4:O13)</f>
        <v>0.12905117632594879</v>
      </c>
      <c r="R16">
        <f>STDEV(R4:R13)</f>
        <v>0.3356819607571665</v>
      </c>
      <c r="S16">
        <f>STDEV(S4:S13)</f>
        <v>0.45693605983526692</v>
      </c>
      <c r="V16">
        <f>STDEV(V4:V13)</f>
        <v>0.56493541971135763</v>
      </c>
      <c r="W16">
        <f>STDEV(W4:W13)</f>
        <v>1.1878667886874643</v>
      </c>
      <c r="Z16" t="e">
        <f>STDEV(Z4:Z13)</f>
        <v>#DIV/0!</v>
      </c>
      <c r="AA16" t="e">
        <f>STDEV(AA4:AA13)</f>
        <v>#DIV/0!</v>
      </c>
      <c r="AD16">
        <f>STDEV(AD4:AD13)</f>
        <v>1.9943209180069321</v>
      </c>
      <c r="AE16">
        <f>STDEV(AE4:AE13)</f>
        <v>3.380245439313545</v>
      </c>
    </row>
    <row r="17" spans="1:42" x14ac:dyDescent="0.25">
      <c r="A17" t="s">
        <v>9</v>
      </c>
      <c r="B17">
        <f>2*B16</f>
        <v>0.56529601488463055</v>
      </c>
      <c r="C17">
        <f>2*C16</f>
        <v>0.97336124160904369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0.54068744616871267</v>
      </c>
      <c r="O17">
        <f>2*O16</f>
        <v>0.25810235265189757</v>
      </c>
      <c r="R17">
        <f>2*R16</f>
        <v>0.671363921514333</v>
      </c>
      <c r="S17">
        <f>2*S16</f>
        <v>0.91387211967053383</v>
      </c>
      <c r="V17">
        <f>2*V16</f>
        <v>1.1298708394227153</v>
      </c>
      <c r="W17">
        <f>2*W16</f>
        <v>2.3757335773749286</v>
      </c>
      <c r="Z17" t="e">
        <f>2*Z16</f>
        <v>#DIV/0!</v>
      </c>
      <c r="AA17" t="e">
        <f>2*AA16</f>
        <v>#DIV/0!</v>
      </c>
      <c r="AD17">
        <f>2*AD16</f>
        <v>3.9886418360138642</v>
      </c>
      <c r="AE17">
        <f>2*AE16</f>
        <v>6.7604908786270901</v>
      </c>
    </row>
    <row r="18" spans="1:42" x14ac:dyDescent="0.25">
      <c r="A18" t="s">
        <v>10</v>
      </c>
      <c r="B18">
        <f>B15+B17</f>
        <v>3.4418849037735191</v>
      </c>
      <c r="C18">
        <f>C15+C17</f>
        <v>5.5141612416090426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3.2540985572798244</v>
      </c>
      <c r="O18">
        <f>O15+O17</f>
        <v>3.0858912415407866</v>
      </c>
      <c r="R18">
        <f>R15+R17</f>
        <v>3.0818739215143331</v>
      </c>
      <c r="S18">
        <f>S15+S17</f>
        <v>4.4154165641149783</v>
      </c>
      <c r="V18">
        <f>V15+V17</f>
        <v>4.0505508394227157</v>
      </c>
      <c r="W18">
        <f>W15+W17</f>
        <v>7.8730435773749292</v>
      </c>
      <c r="Z18" t="e">
        <f>Z15+Z17</f>
        <v>#DIV/0!</v>
      </c>
      <c r="AA18" t="e">
        <f>AA15+AA17</f>
        <v>#DIV/0!</v>
      </c>
      <c r="AD18">
        <f>AD15+AD17</f>
        <v>7.8927618360138627</v>
      </c>
      <c r="AE18">
        <f>AE15+AE17</f>
        <v>19.875990878627089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3.1777600000000001</v>
      </c>
      <c r="K26">
        <f t="shared" ref="K26:K36" si="1">AVERAGE(C3,G3,K3,O3,S3,W3,AA3,AE3)</f>
        <v>4.3532600000000006</v>
      </c>
      <c r="N26">
        <f>J27-J26</f>
        <v>0.61446000000000023</v>
      </c>
      <c r="O26">
        <f>K27-K26</f>
        <v>1.9668399999999995</v>
      </c>
      <c r="P26" s="1">
        <v>0.1</v>
      </c>
      <c r="Q26">
        <f>N26/J26*100</f>
        <v>19.336262021046277</v>
      </c>
      <c r="R26">
        <f>O26/K26*100</f>
        <v>45.180852969958131</v>
      </c>
      <c r="U26">
        <f>J26</f>
        <v>3.1777600000000001</v>
      </c>
      <c r="V26">
        <f>K26</f>
        <v>4.3532600000000006</v>
      </c>
      <c r="W26">
        <f>Q26</f>
        <v>19.336262021046277</v>
      </c>
      <c r="X26">
        <f>Q27</f>
        <v>10.118448215094915</v>
      </c>
      <c r="Y26">
        <f>Q28</f>
        <v>-12.47356628568552</v>
      </c>
      <c r="Z26">
        <f>Q29</f>
        <v>-27.86585519359549</v>
      </c>
      <c r="AA26">
        <f>Q30</f>
        <v>-4.2067368209052924</v>
      </c>
      <c r="AB26">
        <f>Q31</f>
        <v>-11.653491767786099</v>
      </c>
      <c r="AC26">
        <f>Q32</f>
        <v>-9.6558582145914027</v>
      </c>
      <c r="AD26">
        <f>Q33</f>
        <v>-7.8281556819898386</v>
      </c>
      <c r="AE26">
        <f>Q34</f>
        <v>-10.856074719299116</v>
      </c>
      <c r="AF26">
        <f>Q35</f>
        <v>-15.754336387895872</v>
      </c>
      <c r="AG26">
        <f>R26</f>
        <v>45.180852969958131</v>
      </c>
      <c r="AH26">
        <f>R27</f>
        <v>27.82696186306352</v>
      </c>
      <c r="AI26">
        <f>R28</f>
        <v>43.91835084511375</v>
      </c>
      <c r="AJ26">
        <f>R29</f>
        <v>1.6904572665083033</v>
      </c>
      <c r="AK26">
        <f>R30</f>
        <v>67.719823764259417</v>
      </c>
      <c r="AL26">
        <f>R31</f>
        <v>46.040898085572636</v>
      </c>
      <c r="AM26">
        <f>R32</f>
        <v>50.307470723090255</v>
      </c>
      <c r="AN26">
        <f>R33</f>
        <v>29.987641445721113</v>
      </c>
      <c r="AO26">
        <f>R34</f>
        <v>12.496841447558833</v>
      </c>
      <c r="AP26">
        <f>R35</f>
        <v>16.415743603644145</v>
      </c>
    </row>
    <row r="27" spans="1:42" x14ac:dyDescent="0.25">
      <c r="I27" s="1">
        <v>0.1</v>
      </c>
      <c r="J27">
        <f t="shared" si="0"/>
        <v>3.7922200000000004</v>
      </c>
      <c r="K27">
        <f t="shared" si="1"/>
        <v>6.3201000000000001</v>
      </c>
      <c r="N27">
        <f>J28-J26</f>
        <v>0.32154000000000016</v>
      </c>
      <c r="O27">
        <f>K28-K26</f>
        <v>1.2113799999999992</v>
      </c>
      <c r="P27" s="1">
        <v>0.2</v>
      </c>
      <c r="Q27">
        <f>N27/J26*100</f>
        <v>10.118448215094915</v>
      </c>
      <c r="R27">
        <f>O27/K26*100</f>
        <v>27.82696186306352</v>
      </c>
    </row>
    <row r="28" spans="1:42" x14ac:dyDescent="0.25">
      <c r="I28" s="1">
        <v>0.2</v>
      </c>
      <c r="J28">
        <f t="shared" si="0"/>
        <v>3.4993000000000003</v>
      </c>
      <c r="K28">
        <f t="shared" si="1"/>
        <v>5.5646399999999998</v>
      </c>
      <c r="N28">
        <f>J29-J26</f>
        <v>-0.39638000000000018</v>
      </c>
      <c r="O28">
        <f>K29-K26</f>
        <v>1.9118799999999991</v>
      </c>
      <c r="P28" s="1">
        <v>0.3</v>
      </c>
      <c r="Q28">
        <f>N28/J26*100</f>
        <v>-12.47356628568552</v>
      </c>
      <c r="R28">
        <f>O28/K26*100</f>
        <v>43.91835084511375</v>
      </c>
    </row>
    <row r="29" spans="1:42" x14ac:dyDescent="0.25">
      <c r="I29" s="1">
        <v>0.3</v>
      </c>
      <c r="J29">
        <f t="shared" si="0"/>
        <v>2.78138</v>
      </c>
      <c r="K29">
        <f t="shared" si="1"/>
        <v>6.2651399999999997</v>
      </c>
      <c r="N29">
        <f>J30-J26</f>
        <v>-0.88551000000000002</v>
      </c>
      <c r="O29">
        <f>K30-K26</f>
        <v>7.3589999999999378E-2</v>
      </c>
      <c r="P29" s="1">
        <v>0.4</v>
      </c>
      <c r="Q29">
        <f>N29/J26*100</f>
        <v>-27.86585519359549</v>
      </c>
      <c r="R29">
        <f>O29/K26*100</f>
        <v>1.6904572665083033</v>
      </c>
    </row>
    <row r="30" spans="1:42" x14ac:dyDescent="0.25">
      <c r="I30" s="1">
        <v>0.4</v>
      </c>
      <c r="J30">
        <f t="shared" si="0"/>
        <v>2.2922500000000001</v>
      </c>
      <c r="K30">
        <f t="shared" si="1"/>
        <v>4.42685</v>
      </c>
      <c r="N30">
        <f>J31-J26</f>
        <v>-0.13368000000000002</v>
      </c>
      <c r="O30">
        <f>K31-K26</f>
        <v>2.9480199999999996</v>
      </c>
      <c r="P30" s="1">
        <v>0.5</v>
      </c>
      <c r="Q30">
        <f>N30/J26*100</f>
        <v>-4.2067368209052924</v>
      </c>
      <c r="R30">
        <f>O30/K26*100</f>
        <v>67.719823764259417</v>
      </c>
    </row>
    <row r="31" spans="1:42" x14ac:dyDescent="0.25">
      <c r="I31" s="1">
        <v>0.5</v>
      </c>
      <c r="J31">
        <f t="shared" si="0"/>
        <v>3.0440800000000001</v>
      </c>
      <c r="K31">
        <f t="shared" si="1"/>
        <v>7.3012800000000002</v>
      </c>
      <c r="N31">
        <f>J32-J26</f>
        <v>-0.37031999999999954</v>
      </c>
      <c r="O31">
        <f>K32-K26</f>
        <v>2.0042799999999996</v>
      </c>
      <c r="P31" s="1">
        <v>0.6</v>
      </c>
      <c r="Q31">
        <f>N31/J26*100</f>
        <v>-11.653491767786099</v>
      </c>
      <c r="R31">
        <f>O31/K26*100</f>
        <v>46.040898085572636</v>
      </c>
    </row>
    <row r="32" spans="1:42" x14ac:dyDescent="0.25">
      <c r="I32" s="1">
        <v>0.6</v>
      </c>
      <c r="J32">
        <f t="shared" si="0"/>
        <v>2.8074400000000006</v>
      </c>
      <c r="K32">
        <f t="shared" si="1"/>
        <v>6.3575400000000002</v>
      </c>
      <c r="N32">
        <f>J33-J26</f>
        <v>-0.30683999999999978</v>
      </c>
      <c r="O32">
        <f>K33-K26</f>
        <v>2.1900149999999989</v>
      </c>
      <c r="P32" s="1">
        <v>0.7</v>
      </c>
      <c r="Q32">
        <f>N32/J26*100</f>
        <v>-9.6558582145914027</v>
      </c>
      <c r="R32">
        <f>O32/K26*100</f>
        <v>50.307470723090255</v>
      </c>
    </row>
    <row r="33" spans="1:18" x14ac:dyDescent="0.25">
      <c r="I33" s="1">
        <v>0.7</v>
      </c>
      <c r="J33">
        <f t="shared" si="0"/>
        <v>2.8709200000000004</v>
      </c>
      <c r="K33">
        <f t="shared" si="1"/>
        <v>6.5432749999999995</v>
      </c>
      <c r="N33">
        <f>J34-J26</f>
        <v>-0.24876000000000031</v>
      </c>
      <c r="O33">
        <f>K34-K26</f>
        <v>1.305439999999999</v>
      </c>
      <c r="P33" s="1">
        <v>0.8</v>
      </c>
      <c r="Q33">
        <f>N33/J26*100</f>
        <v>-7.8281556819898386</v>
      </c>
      <c r="R33">
        <f>O33/K26*100</f>
        <v>29.987641445721113</v>
      </c>
    </row>
    <row r="34" spans="1:18" x14ac:dyDescent="0.25">
      <c r="I34" s="1">
        <v>0.8</v>
      </c>
      <c r="J34">
        <f t="shared" si="0"/>
        <v>2.9289999999999998</v>
      </c>
      <c r="K34">
        <f t="shared" si="1"/>
        <v>5.6586999999999996</v>
      </c>
      <c r="N34">
        <f>J35-J26</f>
        <v>-0.34497999999999962</v>
      </c>
      <c r="O34">
        <f>K35-K26</f>
        <v>0.54401999999999973</v>
      </c>
      <c r="P34" s="1">
        <v>0.9</v>
      </c>
      <c r="Q34">
        <f>N34/J26*100</f>
        <v>-10.856074719299116</v>
      </c>
      <c r="R34">
        <f>O34/K26*100</f>
        <v>12.496841447558833</v>
      </c>
    </row>
    <row r="35" spans="1:18" x14ac:dyDescent="0.25">
      <c r="I35" s="1">
        <v>0.9</v>
      </c>
      <c r="J35">
        <f t="shared" si="0"/>
        <v>2.8327800000000005</v>
      </c>
      <c r="K35">
        <f t="shared" si="1"/>
        <v>4.8972800000000003</v>
      </c>
      <c r="N35">
        <f>J36-J26</f>
        <v>-0.50063499999999994</v>
      </c>
      <c r="O35">
        <f>K36-K26</f>
        <v>0.71461999999999914</v>
      </c>
      <c r="P35" s="1">
        <v>1</v>
      </c>
      <c r="Q35">
        <f>N35/J26*100</f>
        <v>-15.754336387895872</v>
      </c>
      <c r="R35">
        <f>O35/K26*100</f>
        <v>16.415743603644145</v>
      </c>
    </row>
    <row r="36" spans="1:18" x14ac:dyDescent="0.25">
      <c r="I36" s="1">
        <v>1</v>
      </c>
      <c r="J36">
        <f t="shared" si="0"/>
        <v>2.6771250000000002</v>
      </c>
      <c r="K36">
        <f t="shared" si="1"/>
        <v>5.0678799999999997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3.0531000000000001</v>
      </c>
      <c r="C41">
        <f>C3</f>
        <v>4.5042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4.7751000000000001</v>
      </c>
      <c r="C44">
        <f>O3</f>
        <v>2.9836999999999998</v>
      </c>
    </row>
    <row r="45" spans="1:18" x14ac:dyDescent="0.25">
      <c r="A45" s="1">
        <v>5</v>
      </c>
      <c r="B45">
        <f>R3</f>
        <v>2.2982999999999998</v>
      </c>
      <c r="C45">
        <f>S3</f>
        <v>3.1945999999999999</v>
      </c>
    </row>
    <row r="46" spans="1:18" x14ac:dyDescent="0.25">
      <c r="A46" s="1">
        <v>6</v>
      </c>
      <c r="B46">
        <f>V3</f>
        <v>2.6916000000000002</v>
      </c>
      <c r="C46">
        <f>W3</f>
        <v>7.0673000000000004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3.0707</v>
      </c>
      <c r="C48">
        <f>AE3</f>
        <v>4.0164999999999997</v>
      </c>
    </row>
    <row r="50" spans="1:3" x14ac:dyDescent="0.25">
      <c r="A50" t="s">
        <v>19</v>
      </c>
      <c r="B50">
        <f>AVERAGE(B41:B48)</f>
        <v>1.9861000000000002</v>
      </c>
      <c r="C50">
        <f>AVERAGE(C41:C48)</f>
        <v>2.7207875000000001</v>
      </c>
    </row>
    <row r="51" spans="1:3" x14ac:dyDescent="0.25">
      <c r="A51" t="s">
        <v>8</v>
      </c>
      <c r="B51">
        <f>STDEV(B41:B48)</f>
        <v>1.7937329742347778</v>
      </c>
      <c r="C51">
        <f>STDEV(C41:C48)</f>
        <v>2.5705273797066295</v>
      </c>
    </row>
    <row r="52" spans="1:3" x14ac:dyDescent="0.25">
      <c r="A52" t="s">
        <v>20</v>
      </c>
      <c r="B52">
        <f>1.5*B51</f>
        <v>2.6905994613521669</v>
      </c>
      <c r="C52">
        <f>1.5*C51</f>
        <v>3.8557910695599444</v>
      </c>
    </row>
    <row r="53" spans="1:3" x14ac:dyDescent="0.25">
      <c r="A53" t="s">
        <v>9</v>
      </c>
      <c r="B53">
        <f>2*B51</f>
        <v>3.5874659484695557</v>
      </c>
      <c r="C53">
        <f>2*C51</f>
        <v>5.141054759413259</v>
      </c>
    </row>
    <row r="54" spans="1:3" x14ac:dyDescent="0.25">
      <c r="A54" t="s">
        <v>21</v>
      </c>
      <c r="B54">
        <f>B50+B52</f>
        <v>4.6766994613521673</v>
      </c>
      <c r="C54">
        <f>C50+C52</f>
        <v>6.5765785695599446</v>
      </c>
    </row>
    <row r="55" spans="1:3" x14ac:dyDescent="0.25">
      <c r="A55" t="s">
        <v>10</v>
      </c>
      <c r="B55">
        <f>B50+B53</f>
        <v>5.5735659484695557</v>
      </c>
      <c r="C55">
        <f>C50+C53</f>
        <v>7.8618422594132591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2015-05-25T01:29:40Z</dcterms:created>
  <dcterms:modified xsi:type="dcterms:W3CDTF">2015-06-15T04:28:27Z</dcterms:modified>
</cp:coreProperties>
</file>