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51" i="1"/>
  <c r="C53" i="1" s="1"/>
  <c r="C48" i="1"/>
  <c r="C50" i="1" s="1"/>
  <c r="B48" i="1"/>
  <c r="B51" i="1" s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35" i="1"/>
  <c r="R35" i="1" s="1"/>
  <c r="AP26" i="1" s="1"/>
  <c r="O34" i="1"/>
  <c r="R34" i="1" s="1"/>
  <c r="AO26" i="1" s="1"/>
  <c r="O33" i="1"/>
  <c r="R33" i="1" s="1"/>
  <c r="AN26" i="1" s="1"/>
  <c r="O27" i="1"/>
  <c r="R27" i="1" s="1"/>
  <c r="AH26" i="1" s="1"/>
  <c r="N29" i="1"/>
  <c r="Q29" i="1" s="1"/>
  <c r="Z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D18" i="1" s="1"/>
  <c r="AA17" i="1"/>
  <c r="AA18" i="1" s="1"/>
  <c r="AA16" i="1"/>
  <c r="Z16" i="1"/>
  <c r="Z17" i="1" s="1"/>
  <c r="Z18" i="1" s="1"/>
  <c r="AA15" i="1"/>
  <c r="Z15" i="1"/>
  <c r="V18" i="1"/>
  <c r="W17" i="1"/>
  <c r="W18" i="1" s="1"/>
  <c r="V17" i="1"/>
  <c r="W16" i="1"/>
  <c r="V16" i="1"/>
  <c r="W15" i="1"/>
  <c r="V15" i="1"/>
  <c r="R18" i="1"/>
  <c r="S17" i="1"/>
  <c r="S18" i="1" s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K17" i="1"/>
  <c r="K16" i="1"/>
  <c r="J16" i="1"/>
  <c r="J17" i="1" s="1"/>
  <c r="J18" i="1" s="1"/>
  <c r="K15" i="1"/>
  <c r="J15" i="1"/>
  <c r="G16" i="1"/>
  <c r="G17" i="1" s="1"/>
  <c r="F16" i="1"/>
  <c r="F17" i="1" s="1"/>
  <c r="G15" i="1"/>
  <c r="F15" i="1"/>
  <c r="F18" i="1" s="1"/>
  <c r="B18" i="1"/>
  <c r="B17" i="1"/>
  <c r="C16" i="1"/>
  <c r="C17" i="1" s="1"/>
  <c r="C18" i="1" s="1"/>
  <c r="B16" i="1"/>
  <c r="C15" i="1"/>
  <c r="B15" i="1"/>
  <c r="G18" i="1" l="1"/>
  <c r="B52" i="1"/>
  <c r="B53" i="1"/>
  <c r="AE18" i="1"/>
  <c r="C55" i="1"/>
  <c r="C54" i="1"/>
  <c r="N30" i="1"/>
  <c r="Q30" i="1" s="1"/>
  <c r="AA26" i="1" s="1"/>
  <c r="N31" i="1"/>
  <c r="Q31" i="1" s="1"/>
  <c r="AB26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<sst xmlns="http://schemas.openxmlformats.org/spreadsheetml/2006/main" count="48" uniqueCount="22">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</sst>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4" zoomScale="70" zoomScaleNormal="70" workbookViewId="0">
      <selection activeCell="C6" sqref="C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17.785799999999998</v>
      </c>
      <c r="C3">
        <v>3.363</v>
      </c>
      <c r="E3" s="1">
        <v>121</v>
      </c>
      <c r="F3">
        <v>17.418399999999998</v>
      </c>
      <c r="G3">
        <v>3.4863</v>
      </c>
      <c r="I3" s="1">
        <v>121</v>
      </c>
      <c r="J3">
        <v>18.043199999999999</v>
      </c>
      <c r="K3">
        <v>2.8733</v>
      </c>
      <c r="M3" s="1">
        <v>121</v>
      </c>
      <c r="N3">
        <v>22.491399999999999</v>
      </c>
      <c r="O3">
        <v>2.6021999999999998</v>
      </c>
      <c r="Q3" s="1">
        <v>121</v>
      </c>
      <c r="R3">
        <v>21.393699999999999</v>
      </c>
      <c r="S3">
        <v>3.6368999999999998</v>
      </c>
      <c r="U3" s="1">
        <v>121</v>
      </c>
      <c r="V3">
        <v>22.347100000000001</v>
      </c>
      <c r="W3">
        <v>4.2670000000000003</v>
      </c>
      <c r="Y3" s="1">
        <v>121</v>
      </c>
      <c r="Z3">
        <v>17.015799999999999</v>
      </c>
      <c r="AA3">
        <v>5.5437000000000003</v>
      </c>
      <c r="AC3" s="1">
        <v>121</v>
      </c>
    </row>
    <row r="4" spans="1:31" x14ac:dyDescent="0.25">
      <c r="A4" s="1">
        <v>0.1</v>
      </c>
      <c r="B4">
        <v>15.103300000000001</v>
      </c>
      <c r="C4">
        <v>3.4462999999999999</v>
      </c>
      <c r="E4" s="1">
        <v>0.1</v>
      </c>
      <c r="F4">
        <v>16.9819</v>
      </c>
      <c r="I4" s="1">
        <v>0.1</v>
      </c>
      <c r="K4">
        <v>4.2023000000000001</v>
      </c>
      <c r="M4" s="1">
        <v>0.1</v>
      </c>
      <c r="N4">
        <v>22.8733</v>
      </c>
      <c r="O4">
        <v>3.4759000000000002</v>
      </c>
      <c r="Q4" s="1">
        <v>0.1</v>
      </c>
      <c r="R4">
        <v>23.724799999999998</v>
      </c>
      <c r="S4">
        <v>6.2207999999999997</v>
      </c>
      <c r="U4" s="1">
        <v>0.1</v>
      </c>
      <c r="V4">
        <v>18.835599999999999</v>
      </c>
      <c r="W4">
        <v>3.1991999999999998</v>
      </c>
      <c r="Y4" s="1">
        <v>0.1</v>
      </c>
      <c r="Z4">
        <v>14.5428</v>
      </c>
      <c r="AA4">
        <v>3.9990999999999999</v>
      </c>
      <c r="AC4" s="1">
        <v>0.1</v>
      </c>
    </row>
    <row r="5" spans="1:31" x14ac:dyDescent="0.25">
      <c r="A5" s="1">
        <v>0.2</v>
      </c>
      <c r="B5">
        <v>19.866399999999999</v>
      </c>
      <c r="C5">
        <v>3.9996999999999998</v>
      </c>
      <c r="E5" s="1">
        <v>0.2</v>
      </c>
      <c r="G5">
        <v>2.5291000000000001</v>
      </c>
      <c r="I5" s="1">
        <v>0.2</v>
      </c>
      <c r="J5">
        <v>14.4427</v>
      </c>
      <c r="K5">
        <v>3.8126000000000002</v>
      </c>
      <c r="M5" s="1">
        <v>0.2</v>
      </c>
      <c r="N5">
        <v>18.221900000000002</v>
      </c>
      <c r="O5">
        <v>3.4849999999999999</v>
      </c>
      <c r="Q5" s="1">
        <v>0.2</v>
      </c>
      <c r="R5">
        <v>14.79</v>
      </c>
      <c r="S5">
        <v>6.1966999999999999</v>
      </c>
      <c r="U5" s="1">
        <v>0.2</v>
      </c>
      <c r="V5">
        <v>16.112200000000001</v>
      </c>
      <c r="W5">
        <v>4.5978000000000003</v>
      </c>
      <c r="Y5" s="1">
        <v>0.2</v>
      </c>
      <c r="Z5">
        <v>14.600899999999999</v>
      </c>
      <c r="AA5">
        <v>3.8978999999999999</v>
      </c>
      <c r="AC5" s="1">
        <v>0.2</v>
      </c>
    </row>
    <row r="6" spans="1:31" x14ac:dyDescent="0.25">
      <c r="A6" s="1">
        <v>0.3</v>
      </c>
      <c r="B6">
        <v>14.4664</v>
      </c>
      <c r="E6" s="1">
        <v>0.3</v>
      </c>
      <c r="F6">
        <v>18.688400000000001</v>
      </c>
      <c r="G6">
        <v>2.7555000000000001</v>
      </c>
      <c r="I6" s="1">
        <v>0.3</v>
      </c>
      <c r="J6">
        <v>15.882999999999999</v>
      </c>
      <c r="K6">
        <v>4.2946999999999997</v>
      </c>
      <c r="M6" s="1">
        <v>0.3</v>
      </c>
      <c r="N6">
        <v>23.3566</v>
      </c>
      <c r="O6">
        <v>2.6164999999999998</v>
      </c>
      <c r="Q6" s="1">
        <v>0.3</v>
      </c>
      <c r="R6">
        <v>26.428000000000001</v>
      </c>
      <c r="U6" s="1">
        <v>0.3</v>
      </c>
      <c r="V6">
        <v>14.335000000000001</v>
      </c>
      <c r="W6">
        <v>5.1417000000000002</v>
      </c>
      <c r="Y6" s="1">
        <v>0.3</v>
      </c>
      <c r="AC6" s="1">
        <v>0.3</v>
      </c>
    </row>
    <row r="7" spans="1:31" x14ac:dyDescent="0.25">
      <c r="A7" s="1">
        <v>0.4</v>
      </c>
      <c r="B7">
        <v>17.003499999999999</v>
      </c>
      <c r="C7">
        <v>2.8984999999999999</v>
      </c>
      <c r="E7" s="1">
        <v>0.4</v>
      </c>
      <c r="F7">
        <v>18.076000000000001</v>
      </c>
      <c r="G7">
        <v>2.3551000000000002</v>
      </c>
      <c r="I7" s="1">
        <v>0.4</v>
      </c>
      <c r="J7">
        <v>17.311299999999999</v>
      </c>
      <c r="K7">
        <v>3.0546000000000002</v>
      </c>
      <c r="M7" s="1">
        <v>0.4</v>
      </c>
      <c r="N7">
        <v>18.537299999999998</v>
      </c>
      <c r="O7">
        <v>2.3774999999999999</v>
      </c>
      <c r="Q7" s="1">
        <v>0.4</v>
      </c>
      <c r="R7">
        <v>24.956499999999998</v>
      </c>
      <c r="S7">
        <v>4.8070000000000004</v>
      </c>
      <c r="U7" s="1">
        <v>0.4</v>
      </c>
      <c r="V7">
        <v>21.619499999999999</v>
      </c>
      <c r="Y7" s="1">
        <v>0.4</v>
      </c>
      <c r="Z7">
        <v>11.038600000000001</v>
      </c>
      <c r="AA7">
        <v>7.0983000000000001</v>
      </c>
      <c r="AC7" s="1">
        <v>0.4</v>
      </c>
    </row>
    <row r="8" spans="1:31" x14ac:dyDescent="0.25">
      <c r="A8" s="1">
        <v>0.5</v>
      </c>
      <c r="B8">
        <v>20.068200000000001</v>
      </c>
      <c r="C8">
        <v>2.9826999999999999</v>
      </c>
      <c r="E8" s="1">
        <v>0.5</v>
      </c>
      <c r="F8">
        <v>13.987299999999999</v>
      </c>
      <c r="G8">
        <v>2.9390000000000001</v>
      </c>
      <c r="I8" s="1">
        <v>0.5</v>
      </c>
      <c r="J8">
        <v>14.8935</v>
      </c>
      <c r="K8">
        <v>3.1955</v>
      </c>
      <c r="M8" s="1">
        <v>0.5</v>
      </c>
      <c r="N8">
        <v>20.0745</v>
      </c>
      <c r="O8">
        <v>2.3105000000000002</v>
      </c>
      <c r="Q8" s="1">
        <v>0.5</v>
      </c>
      <c r="R8">
        <v>33.395200000000003</v>
      </c>
      <c r="S8">
        <v>4.6959</v>
      </c>
      <c r="U8" s="1">
        <v>0.5</v>
      </c>
      <c r="V8">
        <v>17.558</v>
      </c>
      <c r="W8">
        <v>6.2823000000000002</v>
      </c>
      <c r="Y8" s="1">
        <v>0.5</v>
      </c>
      <c r="Z8">
        <v>15.2339</v>
      </c>
      <c r="AA8">
        <v>9.3920999999999992</v>
      </c>
      <c r="AC8" s="1">
        <v>0.5</v>
      </c>
    </row>
    <row r="9" spans="1:31" x14ac:dyDescent="0.25">
      <c r="A9" s="1">
        <v>0.6</v>
      </c>
      <c r="B9">
        <v>18.983799999999999</v>
      </c>
      <c r="C9">
        <v>3.6869999999999998</v>
      </c>
      <c r="E9" s="1">
        <v>0.6</v>
      </c>
      <c r="F9">
        <v>16.596599999999999</v>
      </c>
      <c r="G9">
        <v>3.6204000000000001</v>
      </c>
      <c r="I9" s="1">
        <v>0.6</v>
      </c>
      <c r="J9">
        <v>13.761799999999999</v>
      </c>
      <c r="K9">
        <v>3.0064000000000002</v>
      </c>
      <c r="M9" s="1">
        <v>0.6</v>
      </c>
      <c r="N9">
        <v>20.252400000000002</v>
      </c>
      <c r="O9">
        <v>2.4495</v>
      </c>
      <c r="Q9" s="1">
        <v>0.6</v>
      </c>
      <c r="R9">
        <v>22.9208</v>
      </c>
      <c r="S9">
        <v>6.5072999999999999</v>
      </c>
      <c r="U9" s="1">
        <v>0.6</v>
      </c>
      <c r="V9">
        <v>21.274999999999999</v>
      </c>
      <c r="W9">
        <v>3.1753</v>
      </c>
      <c r="Y9" s="1">
        <v>0.6</v>
      </c>
      <c r="Z9">
        <v>12.337300000000001</v>
      </c>
      <c r="AA9">
        <v>4.4166999999999996</v>
      </c>
      <c r="AC9" s="1">
        <v>0.6</v>
      </c>
    </row>
    <row r="10" spans="1:31" x14ac:dyDescent="0.25">
      <c r="A10" s="1">
        <v>0.7</v>
      </c>
      <c r="B10">
        <v>20.601800000000001</v>
      </c>
      <c r="C10">
        <v>2.9298000000000002</v>
      </c>
      <c r="E10" s="1">
        <v>0.7</v>
      </c>
      <c r="F10">
        <v>16.319400000000002</v>
      </c>
      <c r="G10">
        <v>3.0413000000000001</v>
      </c>
      <c r="I10" s="1">
        <v>0.7</v>
      </c>
      <c r="J10">
        <v>12.725300000000001</v>
      </c>
      <c r="K10">
        <v>2.8098999999999998</v>
      </c>
      <c r="M10" s="1">
        <v>0.7</v>
      </c>
      <c r="N10">
        <v>22.8445</v>
      </c>
      <c r="O10">
        <v>3.0592000000000001</v>
      </c>
      <c r="Q10" s="1">
        <v>0.7</v>
      </c>
      <c r="R10">
        <v>26.095099999999999</v>
      </c>
      <c r="S10">
        <v>2.9514999999999998</v>
      </c>
      <c r="U10" s="1">
        <v>0.7</v>
      </c>
      <c r="V10">
        <v>29.452300000000001</v>
      </c>
      <c r="W10">
        <v>2.9967999999999999</v>
      </c>
      <c r="Y10" s="1">
        <v>0.7</v>
      </c>
      <c r="Z10">
        <v>12.983599999999999</v>
      </c>
      <c r="AA10">
        <v>3.9731999999999998</v>
      </c>
      <c r="AC10" s="1">
        <v>0.7</v>
      </c>
    </row>
    <row r="11" spans="1:31" x14ac:dyDescent="0.25">
      <c r="A11" s="1">
        <v>0.8</v>
      </c>
      <c r="B11">
        <v>14.8415</v>
      </c>
      <c r="C11">
        <v>3.0668000000000002</v>
      </c>
      <c r="E11" s="1">
        <v>0.8</v>
      </c>
      <c r="F11">
        <v>15.3446</v>
      </c>
      <c r="G11">
        <v>2.7746</v>
      </c>
      <c r="I11" s="1">
        <v>0.8</v>
      </c>
      <c r="J11">
        <v>16.410299999999999</v>
      </c>
      <c r="K11">
        <v>2.3096000000000001</v>
      </c>
      <c r="M11" s="1">
        <v>0.8</v>
      </c>
      <c r="N11">
        <v>20.254999999999999</v>
      </c>
      <c r="O11">
        <v>2.3201000000000001</v>
      </c>
      <c r="Q11" s="1">
        <v>0.8</v>
      </c>
      <c r="R11">
        <v>25.0944</v>
      </c>
      <c r="S11">
        <v>4.4657</v>
      </c>
      <c r="U11" s="1">
        <v>0.8</v>
      </c>
      <c r="V11">
        <v>29.356200000000001</v>
      </c>
      <c r="W11">
        <v>3.0358999999999998</v>
      </c>
      <c r="Y11" s="1">
        <v>0.8</v>
      </c>
      <c r="Z11">
        <v>10.682600000000001</v>
      </c>
      <c r="AA11">
        <v>3.3395999999999999</v>
      </c>
      <c r="AC11" s="1">
        <v>0.8</v>
      </c>
    </row>
    <row r="12" spans="1:31" x14ac:dyDescent="0.25">
      <c r="A12" s="1">
        <v>0.9</v>
      </c>
      <c r="B12">
        <v>18.678100000000001</v>
      </c>
      <c r="C12">
        <v>3.4018999999999999</v>
      </c>
      <c r="E12" s="1">
        <v>0.9</v>
      </c>
      <c r="F12">
        <v>21.6098</v>
      </c>
      <c r="G12">
        <v>3.1699000000000002</v>
      </c>
      <c r="I12" s="1">
        <v>0.9</v>
      </c>
      <c r="J12">
        <v>13.5777</v>
      </c>
      <c r="K12">
        <v>2.9727999999999999</v>
      </c>
      <c r="M12" s="1">
        <v>0.9</v>
      </c>
      <c r="N12">
        <v>23.5137</v>
      </c>
      <c r="O12">
        <v>3.0979000000000001</v>
      </c>
      <c r="Q12" s="1">
        <v>0.9</v>
      </c>
      <c r="R12">
        <v>18.621600000000001</v>
      </c>
      <c r="S12">
        <v>4.048</v>
      </c>
      <c r="U12" s="1">
        <v>0.9</v>
      </c>
      <c r="V12">
        <v>29.834</v>
      </c>
      <c r="W12">
        <v>3.2515999999999998</v>
      </c>
      <c r="Y12" s="1">
        <v>0.9</v>
      </c>
      <c r="Z12">
        <v>12.697900000000001</v>
      </c>
      <c r="AA12">
        <v>4.8175999999999997</v>
      </c>
      <c r="AC12" s="1">
        <v>0.9</v>
      </c>
    </row>
    <row r="13" spans="1:31" x14ac:dyDescent="0.25">
      <c r="A13" s="1">
        <v>1</v>
      </c>
      <c r="B13">
        <v>24.597000000000001</v>
      </c>
      <c r="C13">
        <v>3.7450000000000001</v>
      </c>
      <c r="E13" s="1">
        <v>1</v>
      </c>
      <c r="F13">
        <v>18.793099999999999</v>
      </c>
      <c r="G13">
        <v>2.8462000000000001</v>
      </c>
      <c r="I13" s="1">
        <v>1</v>
      </c>
      <c r="J13">
        <v>15.2597</v>
      </c>
      <c r="K13">
        <v>2.7726000000000002</v>
      </c>
      <c r="M13" s="1">
        <v>1</v>
      </c>
      <c r="N13">
        <v>15.4315</v>
      </c>
      <c r="O13">
        <v>2.617</v>
      </c>
      <c r="Q13" s="1">
        <v>1</v>
      </c>
      <c r="R13">
        <v>17.822299999999998</v>
      </c>
      <c r="S13">
        <v>3.5937000000000001</v>
      </c>
      <c r="U13" s="1">
        <v>1</v>
      </c>
      <c r="V13">
        <v>14.453099999999999</v>
      </c>
      <c r="W13">
        <v>6.1752000000000002</v>
      </c>
      <c r="Y13" s="1">
        <v>1</v>
      </c>
      <c r="Z13">
        <v>10.8544</v>
      </c>
      <c r="AA13">
        <v>4.9108000000000001</v>
      </c>
      <c r="AC13" s="1">
        <v>1</v>
      </c>
    </row>
    <row r="15" spans="1:31" x14ac:dyDescent="0.25">
      <c r="A15" t="s">
        <v>7</v>
      </c>
      <c r="B15">
        <f>AVERAGE(B4:B13)</f>
        <v>18.420999999999999</v>
      </c>
      <c r="C15">
        <f>AVERAGE(C4:C13)</f>
        <v>3.3508555555555559</v>
      </c>
      <c r="F15">
        <f>AVERAGE(F4:F13)</f>
        <v>17.377455555555557</v>
      </c>
      <c r="G15">
        <f>AVERAGE(G4:G13)</f>
        <v>2.8923444444444444</v>
      </c>
      <c r="J15">
        <f>AVERAGE(J4:J13)</f>
        <v>14.918366666666666</v>
      </c>
      <c r="K15">
        <f>AVERAGE(K4:K13)</f>
        <v>3.2430999999999996</v>
      </c>
      <c r="N15">
        <f>AVERAGE(N4:N13)</f>
        <v>20.536070000000002</v>
      </c>
      <c r="O15">
        <f>AVERAGE(O4:O13)</f>
        <v>2.78091</v>
      </c>
      <c r="R15">
        <f>AVERAGE(R4:R13)</f>
        <v>23.384869999999999</v>
      </c>
      <c r="S15">
        <f>AVERAGE(S4:S13)</f>
        <v>4.8318444444444451</v>
      </c>
      <c r="V15">
        <f>AVERAGE(V4:V13)</f>
        <v>21.283090000000001</v>
      </c>
      <c r="W15">
        <f>AVERAGE(W4:W13)</f>
        <v>4.2061999999999999</v>
      </c>
      <c r="Z15">
        <f>AVERAGE(Z4:Z13)</f>
        <v>12.774666666666668</v>
      </c>
      <c r="AA15">
        <f>AVERAGE(AA4:AA13)</f>
        <v>5.093922222222222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3.1544021944648053</v>
      </c>
      <c r="C16">
        <f>STDEV(C4:C13)</f>
        <v>0.40298830972842931</v>
      </c>
      <c r="F16">
        <f>STDEV(F4:F13)</f>
        <v>2.2258331564332887</v>
      </c>
      <c r="G16">
        <f>STDEV(G4:G13)</f>
        <v>0.36857225584379039</v>
      </c>
      <c r="J16">
        <f>STDEV(J4:J13)</f>
        <v>1.4650287121759762</v>
      </c>
      <c r="K16">
        <f>STDEV(K4:K13)</f>
        <v>0.64958099144329051</v>
      </c>
      <c r="N16">
        <f>STDEV(N4:N13)</f>
        <v>2.6539860608567998</v>
      </c>
      <c r="O16">
        <f>STDEV(O4:O13)</f>
        <v>0.46149305869343415</v>
      </c>
      <c r="R16">
        <f>STDEV(R4:R13)</f>
        <v>5.2708721291958192</v>
      </c>
      <c r="S16">
        <f>STDEV(S4:S13)</f>
        <v>1.2467682444134398</v>
      </c>
      <c r="V16">
        <f>STDEV(V4:V13)</f>
        <v>6.2063741455324184</v>
      </c>
      <c r="W16">
        <f>STDEV(W4:W13)</f>
        <v>1.37094759381969</v>
      </c>
      <c r="Z16">
        <f>STDEV(Z4:Z13)</f>
        <v>1.7258397448778291</v>
      </c>
      <c r="AA16">
        <f>STDEV(AA4:AA13)</f>
        <v>1.9372386841699296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6.3088043889296106</v>
      </c>
      <c r="C17">
        <f>2*C16</f>
        <v>0.80597661945685861</v>
      </c>
      <c r="F17">
        <f>2*F16</f>
        <v>4.4516663128665774</v>
      </c>
      <c r="G17">
        <f>2*G16</f>
        <v>0.73714451168758077</v>
      </c>
      <c r="J17">
        <f>2*J16</f>
        <v>2.9300574243519524</v>
      </c>
      <c r="K17">
        <f>2*K16</f>
        <v>1.299161982886581</v>
      </c>
      <c r="N17">
        <f>2*N16</f>
        <v>5.3079721217135996</v>
      </c>
      <c r="O17">
        <f>2*O16</f>
        <v>0.92298611738686831</v>
      </c>
      <c r="R17">
        <f>2*R16</f>
        <v>10.541744258391638</v>
      </c>
      <c r="S17">
        <f>2*S16</f>
        <v>2.4935364888268796</v>
      </c>
      <c r="V17">
        <f>2*V16</f>
        <v>12.412748291064837</v>
      </c>
      <c r="W17">
        <f>2*W16</f>
        <v>2.74189518763938</v>
      </c>
      <c r="Z17">
        <f>2*Z16</f>
        <v>3.4516794897556582</v>
      </c>
      <c r="AA17">
        <f>2*AA16</f>
        <v>3.8744773683398592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24.729804388929608</v>
      </c>
      <c r="C18">
        <f>C15+C17</f>
        <v>4.1568321750124149</v>
      </c>
      <c r="F18">
        <f>F15+F17</f>
        <v>21.829121868422135</v>
      </c>
      <c r="G18">
        <f>G15+G17</f>
        <v>3.6294889561320254</v>
      </c>
      <c r="J18">
        <f>J15+J17</f>
        <v>17.848424091018618</v>
      </c>
      <c r="K18">
        <f>K15+K17</f>
        <v>4.5422619828865809</v>
      </c>
      <c r="N18">
        <f>N15+N17</f>
        <v>25.844042121713603</v>
      </c>
      <c r="O18">
        <f>O15+O17</f>
        <v>3.7038961173868685</v>
      </c>
      <c r="R18">
        <f>R15+R17</f>
        <v>33.926614258391638</v>
      </c>
      <c r="S18">
        <f>S15+S17</f>
        <v>7.3253809332713242</v>
      </c>
      <c r="V18">
        <f>V15+V17</f>
        <v>33.695838291064838</v>
      </c>
      <c r="W18">
        <f>W15+W17</f>
        <v>6.9480951876393799</v>
      </c>
      <c r="Z18">
        <f>Z15+Z17</f>
        <v>16.226346156422327</v>
      </c>
      <c r="AA18">
        <f>AA15+AA17</f>
        <v>8.9683995905620808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19.499342857142857</v>
      </c>
      <c r="K26">
        <f t="shared" ref="K26:K36" si="1">AVERAGE(C3,G3,K3,O3,S3,W3,AA3,AE3)</f>
        <v>3.6817714285714289</v>
      </c>
      <c r="N26">
        <f>J27-J26</f>
        <v>-0.82239285714285515</v>
      </c>
      <c r="O26">
        <f>K27-K26</f>
        <v>0.40882857142857132</v>
      </c>
      <c r="P26" s="1">
        <v>0.1</v>
      </c>
      <c r="Q26">
        <f>N26/J26*100</f>
        <v>-4.2175413969994491</v>
      </c>
      <c r="R26">
        <f>O26/K26*100</f>
        <v>11.104126895438528</v>
      </c>
      <c r="U26">
        <f>J26</f>
        <v>19.499342857142857</v>
      </c>
      <c r="V26">
        <f>K26</f>
        <v>3.6817714285714289</v>
      </c>
      <c r="W26">
        <f>Q26</f>
        <v>-4.2175413969994491</v>
      </c>
      <c r="X26">
        <f>Q27</f>
        <v>-16.207347158463463</v>
      </c>
      <c r="Y26">
        <f>Q28</f>
        <v>-3.2810141098772081</v>
      </c>
      <c r="Z26">
        <f>Q29</f>
        <v>-5.8263501920211178</v>
      </c>
      <c r="AA26">
        <f>Q30</f>
        <v>-0.94127714194031498</v>
      </c>
      <c r="AB26">
        <f>Q31</f>
        <v>-7.5956405856900568</v>
      </c>
      <c r="AC26">
        <f>Q32</f>
        <v>3.3163022343610002</v>
      </c>
      <c r="AD26">
        <f>Q33</f>
        <v>-3.3047267526964332</v>
      </c>
      <c r="AE26">
        <f>Q34</f>
        <v>1.4926510343938448</v>
      </c>
      <c r="AF26">
        <f>Q35</f>
        <v>-14.128168421792983</v>
      </c>
      <c r="AG26">
        <f>R26</f>
        <v>11.104126895438528</v>
      </c>
      <c r="AH26">
        <f>R27</f>
        <v>10.656361068429785</v>
      </c>
      <c r="AI26">
        <f>R28</f>
        <v>0.55214105011562264</v>
      </c>
      <c r="AJ26">
        <f>R29</f>
        <v>2.2650846124794994</v>
      </c>
      <c r="AK26">
        <f>R30</f>
        <v>23.380049975943248</v>
      </c>
      <c r="AL26">
        <f>R31</f>
        <v>4.2301066256925903</v>
      </c>
      <c r="AM26">
        <f>R32</f>
        <v>-15.56199655445362</v>
      </c>
      <c r="AN26">
        <f>R33</f>
        <v>-17.30572240070774</v>
      </c>
      <c r="AO26">
        <f>R34</f>
        <v>-3.9293973397898703</v>
      </c>
      <c r="AP26">
        <f>R35</f>
        <v>3.4459344104546057</v>
      </c>
    </row>
    <row r="27" spans="1:42" x14ac:dyDescent="0.25">
      <c r="I27" s="1">
        <v>0.1</v>
      </c>
      <c r="J27">
        <f t="shared" si="0"/>
        <v>18.676950000000001</v>
      </c>
      <c r="K27">
        <f t="shared" si="1"/>
        <v>4.0906000000000002</v>
      </c>
      <c r="N27">
        <f>J28-J26</f>
        <v>-3.1603261904761908</v>
      </c>
      <c r="O27">
        <f>K28-K26</f>
        <v>0.39234285714285688</v>
      </c>
      <c r="P27" s="1">
        <v>0.2</v>
      </c>
      <c r="Q27">
        <f>N27/J26*100</f>
        <v>-16.207347158463463</v>
      </c>
      <c r="R27">
        <f>O27/K26*100</f>
        <v>10.656361068429785</v>
      </c>
    </row>
    <row r="28" spans="1:42" x14ac:dyDescent="0.25">
      <c r="I28" s="1">
        <v>0.2</v>
      </c>
      <c r="J28">
        <f t="shared" si="0"/>
        <v>16.339016666666666</v>
      </c>
      <c r="K28">
        <f t="shared" si="1"/>
        <v>4.0741142857142858</v>
      </c>
      <c r="N28">
        <f>J29-J26</f>
        <v>-0.63977619047619072</v>
      </c>
      <c r="O28">
        <f>K29-K26</f>
        <v>2.0328571428571252E-2</v>
      </c>
      <c r="P28" s="1">
        <v>0.3</v>
      </c>
      <c r="Q28">
        <f>N28/J26*100</f>
        <v>-3.2810141098772081</v>
      </c>
      <c r="R28">
        <f>O28/K26*100</f>
        <v>0.55214105011562264</v>
      </c>
    </row>
    <row r="29" spans="1:42" x14ac:dyDescent="0.25">
      <c r="I29" s="1">
        <v>0.3</v>
      </c>
      <c r="J29">
        <f t="shared" si="0"/>
        <v>18.859566666666666</v>
      </c>
      <c r="K29">
        <f t="shared" si="1"/>
        <v>3.7021000000000002</v>
      </c>
      <c r="N29">
        <f>J30-J26</f>
        <v>-1.136099999999999</v>
      </c>
      <c r="O29">
        <f>K30-K26</f>
        <v>8.3395238095238078E-2</v>
      </c>
      <c r="P29" s="1">
        <v>0.4</v>
      </c>
      <c r="Q29">
        <f>N29/J26*100</f>
        <v>-5.8263501920211178</v>
      </c>
      <c r="R29">
        <f>O29/K26*100</f>
        <v>2.2650846124794994</v>
      </c>
    </row>
    <row r="30" spans="1:42" x14ac:dyDescent="0.25">
      <c r="I30" s="1">
        <v>0.4</v>
      </c>
      <c r="J30">
        <f t="shared" si="0"/>
        <v>18.363242857142858</v>
      </c>
      <c r="K30">
        <f t="shared" si="1"/>
        <v>3.765166666666667</v>
      </c>
      <c r="N30">
        <f>J31-J26</f>
        <v>-0.18354285714285723</v>
      </c>
      <c r="O30">
        <f>K31-K26</f>
        <v>0.86079999999999979</v>
      </c>
      <c r="P30" s="1">
        <v>0.5</v>
      </c>
      <c r="Q30">
        <f>N30/J26*100</f>
        <v>-0.94127714194031498</v>
      </c>
      <c r="R30">
        <f>O30/K26*100</f>
        <v>23.380049975943248</v>
      </c>
    </row>
    <row r="31" spans="1:42" x14ac:dyDescent="0.25">
      <c r="I31" s="1">
        <v>0.5</v>
      </c>
      <c r="J31">
        <f t="shared" si="0"/>
        <v>19.315799999999999</v>
      </c>
      <c r="K31">
        <f t="shared" si="1"/>
        <v>4.5425714285714287</v>
      </c>
      <c r="N31">
        <f>J32-J26</f>
        <v>-1.4810999999999979</v>
      </c>
      <c r="O31">
        <f>K32-K26</f>
        <v>0.15574285714285674</v>
      </c>
      <c r="P31" s="1">
        <v>0.6</v>
      </c>
      <c r="Q31">
        <f>N31/J26*100</f>
        <v>-7.5956405856900568</v>
      </c>
      <c r="R31">
        <f>O31/K26*100</f>
        <v>4.2301066256925903</v>
      </c>
    </row>
    <row r="32" spans="1:42" x14ac:dyDescent="0.25">
      <c r="I32" s="1">
        <v>0.6</v>
      </c>
      <c r="J32">
        <f t="shared" si="0"/>
        <v>18.018242857142859</v>
      </c>
      <c r="K32">
        <f t="shared" si="1"/>
        <v>3.8375142857142857</v>
      </c>
      <c r="N32">
        <f>J33-J26</f>
        <v>0.6466571428571406</v>
      </c>
      <c r="O32">
        <f>K33-K26</f>
        <v>-0.57295714285714361</v>
      </c>
      <c r="P32" s="1">
        <v>0.7</v>
      </c>
      <c r="Q32">
        <f>N32/J26*100</f>
        <v>3.3163022343610002</v>
      </c>
      <c r="R32">
        <f>O32/K26*100</f>
        <v>-15.56199655445362</v>
      </c>
    </row>
    <row r="33" spans="1:18" x14ac:dyDescent="0.25">
      <c r="I33" s="1">
        <v>0.7</v>
      </c>
      <c r="J33">
        <f t="shared" si="0"/>
        <v>20.145999999999997</v>
      </c>
      <c r="K33">
        <f t="shared" si="1"/>
        <v>3.1088142857142853</v>
      </c>
      <c r="N33">
        <f>J34-J26</f>
        <v>-0.64440000000000097</v>
      </c>
      <c r="O33">
        <f>K34-K26</f>
        <v>-0.6371571428571432</v>
      </c>
      <c r="P33" s="1">
        <v>0.8</v>
      </c>
      <c r="Q33">
        <f>N33/J26*100</f>
        <v>-3.3047267526964332</v>
      </c>
      <c r="R33">
        <f>O33/K26*100</f>
        <v>-17.30572240070774</v>
      </c>
    </row>
    <row r="34" spans="1:18" x14ac:dyDescent="0.25">
      <c r="I34" s="1">
        <v>0.8</v>
      </c>
      <c r="J34">
        <f t="shared" si="0"/>
        <v>18.854942857142856</v>
      </c>
      <c r="K34">
        <f t="shared" si="1"/>
        <v>3.0446142857142857</v>
      </c>
      <c r="N34">
        <f>J35-J26</f>
        <v>0.29105714285714512</v>
      </c>
      <c r="O34">
        <f>K35-K26</f>
        <v>-0.14467142857142923</v>
      </c>
      <c r="P34" s="1">
        <v>0.9</v>
      </c>
      <c r="Q34">
        <f>N34/J26*100</f>
        <v>1.4926510343938448</v>
      </c>
      <c r="R34">
        <f>O34/K26*100</f>
        <v>-3.9293973397898703</v>
      </c>
    </row>
    <row r="35" spans="1:18" x14ac:dyDescent="0.25">
      <c r="I35" s="1">
        <v>0.9</v>
      </c>
      <c r="J35">
        <f t="shared" si="0"/>
        <v>19.790400000000002</v>
      </c>
      <c r="K35">
        <f t="shared" si="1"/>
        <v>3.5370999999999997</v>
      </c>
      <c r="N35">
        <f>J36-J26</f>
        <v>-2.7549000000000028</v>
      </c>
      <c r="O35">
        <f>K36-K26</f>
        <v>0.12687142857142897</v>
      </c>
      <c r="P35" s="1">
        <v>1</v>
      </c>
      <c r="Q35">
        <f>N35/J26*100</f>
        <v>-14.128168421792983</v>
      </c>
      <c r="R35">
        <f>O35/K26*100</f>
        <v>3.4459344104546057</v>
      </c>
    </row>
    <row r="36" spans="1:18" x14ac:dyDescent="0.25">
      <c r="I36" s="1">
        <v>1</v>
      </c>
      <c r="J36">
        <f t="shared" si="0"/>
        <v>16.744442857142854</v>
      </c>
      <c r="K36">
        <f t="shared" si="1"/>
        <v>3.8086428571428579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17.785799999999998</v>
      </c>
      <c r="C41">
        <f>C3</f>
        <v>3.363</v>
      </c>
    </row>
    <row r="42" spans="1:18" x14ac:dyDescent="0.25">
      <c r="A42" s="1">
        <v>2</v>
      </c>
      <c r="B42">
        <f>F3</f>
        <v>17.418399999999998</v>
      </c>
      <c r="C42">
        <f>G3</f>
        <v>3.4863</v>
      </c>
    </row>
    <row r="43" spans="1:18" x14ac:dyDescent="0.25">
      <c r="A43" s="1">
        <v>3</v>
      </c>
      <c r="B43">
        <f>J3</f>
        <v>18.043199999999999</v>
      </c>
      <c r="C43">
        <f>K3</f>
        <v>2.8733</v>
      </c>
    </row>
    <row r="44" spans="1:18" x14ac:dyDescent="0.25">
      <c r="A44" s="1">
        <v>4</v>
      </c>
      <c r="B44">
        <f>N3</f>
        <v>22.491399999999999</v>
      </c>
      <c r="C44">
        <f>O3</f>
        <v>2.6021999999999998</v>
      </c>
    </row>
    <row r="45" spans="1:18" x14ac:dyDescent="0.25">
      <c r="A45" s="1">
        <v>5</v>
      </c>
      <c r="B45">
        <f>R3</f>
        <v>21.393699999999999</v>
      </c>
      <c r="C45">
        <f>S3</f>
        <v>3.6368999999999998</v>
      </c>
    </row>
    <row r="46" spans="1:18" x14ac:dyDescent="0.25">
      <c r="A46" s="1">
        <v>6</v>
      </c>
      <c r="B46">
        <f>V3</f>
        <v>22.347100000000001</v>
      </c>
      <c r="C46">
        <f>W3</f>
        <v>4.2670000000000003</v>
      </c>
    </row>
    <row r="47" spans="1:18" x14ac:dyDescent="0.25">
      <c r="A47" s="1">
        <v>7</v>
      </c>
      <c r="B47">
        <f>Z3</f>
        <v>17.015799999999999</v>
      </c>
      <c r="C47">
        <f>AA3</f>
        <v>5.5437000000000003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17.061924999999999</v>
      </c>
      <c r="C50">
        <f>AVERAGE(C41:C48)</f>
        <v>3.2215500000000001</v>
      </c>
    </row>
    <row r="51" spans="1:3" x14ac:dyDescent="0.25">
      <c r="A51" t="s">
        <v>8</v>
      </c>
      <c r="B51">
        <f>STDEV(B41:B48)</f>
        <v>7.2594955599545639</v>
      </c>
      <c r="C51">
        <f>STDEV(C41:C48)</f>
        <v>1.5870556520982952</v>
      </c>
    </row>
    <row r="52" spans="1:3" x14ac:dyDescent="0.25">
      <c r="A52" t="s">
        <v>20</v>
      </c>
      <c r="B52">
        <f>1.5*B51</f>
        <v>10.889243339931845</v>
      </c>
      <c r="C52">
        <f>1.5*C51</f>
        <v>2.3805834781474431</v>
      </c>
    </row>
    <row r="53" spans="1:3" x14ac:dyDescent="0.25">
      <c r="A53" t="s">
        <v>9</v>
      </c>
      <c r="B53">
        <f>2*B51</f>
        <v>14.518991119909128</v>
      </c>
      <c r="C53">
        <f>2*C51</f>
        <v>3.1741113041965905</v>
      </c>
    </row>
    <row r="54" spans="1:3" x14ac:dyDescent="0.25">
      <c r="A54" t="s">
        <v>21</v>
      </c>
      <c r="B54">
        <f>B50+B52</f>
        <v>27.951168339931844</v>
      </c>
      <c r="C54">
        <f>C50+C52</f>
        <v>5.6021334781474437</v>
      </c>
    </row>
    <row r="55" spans="1:3" x14ac:dyDescent="0.25">
      <c r="A55" t="s">
        <v>10</v>
      </c>
      <c r="B55">
        <f>B50+B53</f>
        <v>31.580916119909126</v>
      </c>
      <c r="C55">
        <f>C50+C53</f>
        <v>6.3956613041965902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2015-05-25T01:39:01Z</dcterms:created>
  <dcterms:modified xsi:type="dcterms:W3CDTF">2015-06-15T04:35:09Z</dcterms:modified>
</cp:coreProperties>
</file>