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K36" i="1"/>
  <c r="K35" i="1"/>
  <c r="K34" i="1"/>
  <c r="K33" i="1"/>
  <c r="O32" i="1" s="1"/>
  <c r="R32" i="1" s="1"/>
  <c r="AM26" i="1" s="1"/>
  <c r="K32" i="1"/>
  <c r="K31" i="1"/>
  <c r="K30" i="1"/>
  <c r="K29" i="1"/>
  <c r="K28" i="1"/>
  <c r="K27" i="1"/>
  <c r="K26" i="1"/>
  <c r="V26" i="1" s="1"/>
  <c r="J26" i="1"/>
  <c r="U26" i="1" s="1"/>
  <c r="J36" i="1"/>
  <c r="J35" i="1"/>
  <c r="J34" i="1"/>
  <c r="J33" i="1"/>
  <c r="J32" i="1"/>
  <c r="J31" i="1"/>
  <c r="J30" i="1"/>
  <c r="J29" i="1"/>
  <c r="N28" i="1" s="1"/>
  <c r="Q28" i="1" s="1"/>
  <c r="Y26" i="1" s="1"/>
  <c r="J28" i="1"/>
  <c r="J27" i="1"/>
  <c r="AE18" i="1"/>
  <c r="AE17" i="1"/>
  <c r="AE16" i="1"/>
  <c r="AD16" i="1"/>
  <c r="AD17" i="1" s="1"/>
  <c r="AD18" i="1" s="1"/>
  <c r="AE15" i="1"/>
  <c r="AD15" i="1"/>
  <c r="AA16" i="1"/>
  <c r="AA17" i="1" s="1"/>
  <c r="AA18" i="1" s="1"/>
  <c r="Z16" i="1"/>
  <c r="Z17" i="1" s="1"/>
  <c r="AA15" i="1"/>
  <c r="Z15" i="1"/>
  <c r="Z18" i="1" s="1"/>
  <c r="W16" i="1"/>
  <c r="W17" i="1" s="1"/>
  <c r="W18" i="1" s="1"/>
  <c r="V16" i="1"/>
  <c r="V17" i="1" s="1"/>
  <c r="W15" i="1"/>
  <c r="V15" i="1"/>
  <c r="V18" i="1" s="1"/>
  <c r="S18" i="1"/>
  <c r="S17" i="1"/>
  <c r="S16" i="1"/>
  <c r="R16" i="1"/>
  <c r="R17" i="1" s="1"/>
  <c r="R18" i="1" s="1"/>
  <c r="S15" i="1"/>
  <c r="R15" i="1"/>
  <c r="O16" i="1"/>
  <c r="O17" i="1" s="1"/>
  <c r="O18" i="1" s="1"/>
  <c r="N16" i="1"/>
  <c r="N17" i="1" s="1"/>
  <c r="N18" i="1" s="1"/>
  <c r="O15" i="1"/>
  <c r="N15" i="1"/>
  <c r="K16" i="1"/>
  <c r="K17" i="1" s="1"/>
  <c r="J16" i="1"/>
  <c r="J17" i="1" s="1"/>
  <c r="K15" i="1"/>
  <c r="K18" i="1" s="1"/>
  <c r="J15" i="1"/>
  <c r="J18" i="1" s="1"/>
  <c r="G18" i="1"/>
  <c r="G17" i="1"/>
  <c r="G16" i="1"/>
  <c r="F16" i="1"/>
  <c r="F17" i="1" s="1"/>
  <c r="G15" i="1"/>
  <c r="F15" i="1"/>
  <c r="F18" i="1" s="1"/>
  <c r="C16" i="1"/>
  <c r="C17" i="1" s="1"/>
  <c r="B16" i="1"/>
  <c r="B17" i="1" s="1"/>
  <c r="C15" i="1"/>
  <c r="B15" i="1"/>
  <c r="C18" i="1" l="1"/>
  <c r="O34" i="1"/>
  <c r="R34" i="1" s="1"/>
  <c r="AO26" i="1" s="1"/>
  <c r="N29" i="1"/>
  <c r="Q29" i="1" s="1"/>
  <c r="Z26" i="1" s="1"/>
  <c r="O26" i="1"/>
  <c r="R26" i="1" s="1"/>
  <c r="AG26" i="1" s="1"/>
  <c r="O27" i="1"/>
  <c r="R27" i="1" s="1"/>
  <c r="AH26" i="1" s="1"/>
  <c r="O35" i="1"/>
  <c r="R35" i="1" s="1"/>
  <c r="AP26" i="1" s="1"/>
  <c r="C51" i="1"/>
  <c r="C53" i="1" s="1"/>
  <c r="B18" i="1"/>
  <c r="N31" i="1"/>
  <c r="Q31" i="1" s="1"/>
  <c r="AB26" i="1" s="1"/>
  <c r="N32" i="1"/>
  <c r="Q32" i="1" s="1"/>
  <c r="AC26" i="1" s="1"/>
  <c r="N26" i="1"/>
  <c r="Q26" i="1" s="1"/>
  <c r="W26" i="1" s="1"/>
  <c r="N34" i="1"/>
  <c r="Q34" i="1" s="1"/>
  <c r="AE26" i="1" s="1"/>
  <c r="O30" i="1"/>
  <c r="R30" i="1" s="1"/>
  <c r="AK26" i="1" s="1"/>
  <c r="N27" i="1"/>
  <c r="Q27" i="1" s="1"/>
  <c r="X26" i="1" s="1"/>
  <c r="N35" i="1"/>
  <c r="Q35" i="1" s="1"/>
  <c r="AF26" i="1" s="1"/>
  <c r="O31" i="1"/>
  <c r="R31" i="1" s="1"/>
  <c r="AL26" i="1" s="1"/>
  <c r="B51" i="1"/>
  <c r="O28" i="1"/>
  <c r="R28" i="1" s="1"/>
  <c r="AI26" i="1" s="1"/>
  <c r="O33" i="1"/>
  <c r="R33" i="1" s="1"/>
  <c r="AN26" i="1" s="1"/>
  <c r="B52" i="1"/>
  <c r="B53" i="1"/>
  <c r="O29" i="1"/>
  <c r="R29" i="1" s="1"/>
  <c r="AJ26" i="1" s="1"/>
  <c r="B50" i="1"/>
  <c r="N30" i="1"/>
  <c r="Q30" i="1" s="1"/>
  <c r="AA26" i="1" s="1"/>
  <c r="N33" i="1"/>
  <c r="Q33" i="1" s="1"/>
  <c r="AD26" i="1" s="1"/>
  <c r="C50" i="1"/>
  <c r="C52" i="1" l="1"/>
  <c r="C55" i="1"/>
  <c r="C54" i="1"/>
  <c r="B55" i="1"/>
  <c r="B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<sst xmlns="http://schemas.openxmlformats.org/spreadsheetml/2006/main" count="48" uniqueCount="22">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</sst>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60" zoomScaleNormal="60" workbookViewId="0">
      <selection activeCell="B3" sqref="B3:C1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121</v>
      </c>
      <c r="E3" s="1">
        <v>121</v>
      </c>
      <c r="F3">
        <v>7.4310999999999998</v>
      </c>
      <c r="G3">
        <v>3.5588000000000002</v>
      </c>
      <c r="I3" s="1">
        <v>121</v>
      </c>
      <c r="M3" s="1">
        <v>121</v>
      </c>
      <c r="Q3" s="1">
        <v>121</v>
      </c>
      <c r="R3">
        <v>8.6539000000000001</v>
      </c>
      <c r="S3">
        <v>6.9931999999999999</v>
      </c>
      <c r="U3" s="1">
        <v>121</v>
      </c>
      <c r="Y3" s="1">
        <v>121</v>
      </c>
      <c r="AC3" s="1">
        <v>121</v>
      </c>
      <c r="AD3">
        <v>6.6466000000000003</v>
      </c>
      <c r="AE3">
        <v>6.6063000000000001</v>
      </c>
    </row>
    <row r="4" spans="1:31" x14ac:dyDescent="0.25">
      <c r="A4" s="1">
        <v>0.1</v>
      </c>
      <c r="E4" s="1">
        <v>0.1</v>
      </c>
      <c r="F4">
        <v>7.6378000000000004</v>
      </c>
      <c r="G4">
        <v>3.4468000000000001</v>
      </c>
      <c r="I4" s="1">
        <v>0.1</v>
      </c>
      <c r="M4" s="1">
        <v>0.1</v>
      </c>
      <c r="Q4" s="1">
        <v>0.1</v>
      </c>
      <c r="R4">
        <v>10.0825</v>
      </c>
      <c r="S4">
        <v>8.4898000000000007</v>
      </c>
      <c r="U4" s="1">
        <v>0.1</v>
      </c>
      <c r="Y4" s="1">
        <v>0.1</v>
      </c>
      <c r="AC4" s="1">
        <v>0.1</v>
      </c>
      <c r="AE4">
        <v>6.7294</v>
      </c>
    </row>
    <row r="5" spans="1:31" x14ac:dyDescent="0.25">
      <c r="A5" s="1">
        <v>0.2</v>
      </c>
      <c r="E5" s="1">
        <v>0.2</v>
      </c>
      <c r="F5">
        <v>8.9321000000000002</v>
      </c>
      <c r="G5">
        <v>3.9657</v>
      </c>
      <c r="I5" s="1">
        <v>0.2</v>
      </c>
      <c r="M5" s="1">
        <v>0.2</v>
      </c>
      <c r="Q5" s="1">
        <v>0.2</v>
      </c>
      <c r="R5">
        <v>5.6604999999999999</v>
      </c>
      <c r="S5">
        <v>5.8795000000000002</v>
      </c>
      <c r="U5" s="1">
        <v>0.2</v>
      </c>
      <c r="Y5" s="1">
        <v>0.2</v>
      </c>
      <c r="AC5" s="1">
        <v>0.2</v>
      </c>
      <c r="AD5">
        <v>13.277799999999999</v>
      </c>
      <c r="AE5">
        <v>5.3544</v>
      </c>
    </row>
    <row r="6" spans="1:31" x14ac:dyDescent="0.25">
      <c r="A6" s="1">
        <v>0.3</v>
      </c>
      <c r="E6" s="1">
        <v>0.3</v>
      </c>
      <c r="G6">
        <v>4.1479999999999997</v>
      </c>
      <c r="I6" s="1">
        <v>0.3</v>
      </c>
      <c r="M6" s="1">
        <v>0.3</v>
      </c>
      <c r="Q6" s="1">
        <v>0.3</v>
      </c>
      <c r="R6">
        <v>7.4348999999999998</v>
      </c>
      <c r="S6">
        <v>7.2773000000000003</v>
      </c>
      <c r="U6" s="1">
        <v>0.3</v>
      </c>
      <c r="Y6" s="1">
        <v>0.3</v>
      </c>
      <c r="AC6" s="1">
        <v>0.3</v>
      </c>
      <c r="AD6">
        <v>5.8625999999999996</v>
      </c>
      <c r="AE6">
        <v>8.5044000000000004</v>
      </c>
    </row>
    <row r="7" spans="1:31" x14ac:dyDescent="0.25">
      <c r="A7" s="1">
        <v>0.4</v>
      </c>
      <c r="E7" s="1">
        <v>0.4</v>
      </c>
      <c r="F7">
        <v>7.3855000000000004</v>
      </c>
      <c r="G7">
        <v>3.3929999999999998</v>
      </c>
      <c r="I7" s="1">
        <v>0.4</v>
      </c>
      <c r="M7" s="1">
        <v>0.4</v>
      </c>
      <c r="Q7" s="1">
        <v>0.4</v>
      </c>
      <c r="R7">
        <v>5.7866999999999997</v>
      </c>
      <c r="S7">
        <v>7.6936</v>
      </c>
      <c r="U7" s="1">
        <v>0.4</v>
      </c>
      <c r="Y7" s="1">
        <v>0.4</v>
      </c>
      <c r="AC7" s="1">
        <v>0.4</v>
      </c>
      <c r="AD7">
        <v>6.2918000000000003</v>
      </c>
      <c r="AE7">
        <v>12.548299999999999</v>
      </c>
    </row>
    <row r="8" spans="1:31" x14ac:dyDescent="0.25">
      <c r="A8" s="1">
        <v>0.5</v>
      </c>
      <c r="E8" s="1">
        <v>0.5</v>
      </c>
      <c r="F8">
        <v>5.1609999999999996</v>
      </c>
      <c r="G8">
        <v>3.7498999999999998</v>
      </c>
      <c r="I8" s="1">
        <v>0.5</v>
      </c>
      <c r="M8" s="1">
        <v>0.5</v>
      </c>
      <c r="Q8" s="1">
        <v>0.5</v>
      </c>
      <c r="R8">
        <v>8.6090999999999998</v>
      </c>
      <c r="S8">
        <v>7.3108000000000004</v>
      </c>
      <c r="U8" s="1">
        <v>0.5</v>
      </c>
      <c r="Y8" s="1">
        <v>0.5</v>
      </c>
      <c r="AC8" s="1">
        <v>0.5</v>
      </c>
      <c r="AD8">
        <v>4.46</v>
      </c>
      <c r="AE8">
        <v>18.127099999999999</v>
      </c>
    </row>
    <row r="9" spans="1:31" x14ac:dyDescent="0.25">
      <c r="A9" s="1">
        <v>0.6</v>
      </c>
      <c r="E9" s="1">
        <v>0.6</v>
      </c>
      <c r="F9">
        <v>5.3796999999999997</v>
      </c>
      <c r="G9">
        <v>3.9662000000000002</v>
      </c>
      <c r="I9" s="1">
        <v>0.6</v>
      </c>
      <c r="M9" s="1">
        <v>0.6</v>
      </c>
      <c r="Q9" s="1">
        <v>0.6</v>
      </c>
      <c r="R9">
        <v>8.6431000000000004</v>
      </c>
      <c r="S9">
        <v>14.884499999999999</v>
      </c>
      <c r="U9" s="1">
        <v>0.6</v>
      </c>
      <c r="Y9" s="1">
        <v>0.6</v>
      </c>
      <c r="AC9" s="1">
        <v>0.6</v>
      </c>
      <c r="AD9">
        <v>6.3131000000000004</v>
      </c>
      <c r="AE9">
        <v>23.1204</v>
      </c>
    </row>
    <row r="10" spans="1:31" x14ac:dyDescent="0.25">
      <c r="A10" s="1">
        <v>0.7</v>
      </c>
      <c r="E10" s="1">
        <v>0.7</v>
      </c>
      <c r="F10">
        <v>5.3670999999999998</v>
      </c>
      <c r="G10">
        <v>6.9089</v>
      </c>
      <c r="I10" s="1">
        <v>0.7</v>
      </c>
      <c r="M10" s="1">
        <v>0.7</v>
      </c>
      <c r="Q10" s="1">
        <v>0.7</v>
      </c>
      <c r="R10">
        <v>6.3750999999999998</v>
      </c>
      <c r="S10">
        <v>15.892799999999999</v>
      </c>
      <c r="U10" s="1">
        <v>0.7</v>
      </c>
      <c r="Y10" s="1">
        <v>0.7</v>
      </c>
      <c r="AC10" s="1">
        <v>0.7</v>
      </c>
      <c r="AD10">
        <v>4.9630999999999998</v>
      </c>
      <c r="AE10">
        <v>13.345599999999999</v>
      </c>
    </row>
    <row r="11" spans="1:31" x14ac:dyDescent="0.25">
      <c r="A11" s="1">
        <v>0.8</v>
      </c>
      <c r="E11" s="1">
        <v>0.8</v>
      </c>
      <c r="F11">
        <v>4.6357999999999997</v>
      </c>
      <c r="G11">
        <v>6.5075000000000003</v>
      </c>
      <c r="I11" s="1">
        <v>0.8</v>
      </c>
      <c r="M11" s="1">
        <v>0.8</v>
      </c>
      <c r="Q11" s="1">
        <v>0.8</v>
      </c>
      <c r="R11">
        <v>6.5076000000000001</v>
      </c>
      <c r="S11">
        <v>15.7812</v>
      </c>
      <c r="U11" s="1">
        <v>0.8</v>
      </c>
      <c r="Y11" s="1">
        <v>0.8</v>
      </c>
      <c r="AC11" s="1">
        <v>0.8</v>
      </c>
      <c r="AD11">
        <v>6.6319999999999997</v>
      </c>
      <c r="AE11">
        <v>5.6402999999999999</v>
      </c>
    </row>
    <row r="12" spans="1:31" x14ac:dyDescent="0.25">
      <c r="A12" s="1">
        <v>0.9</v>
      </c>
      <c r="E12" s="1">
        <v>0.9</v>
      </c>
      <c r="F12">
        <v>5.3631000000000002</v>
      </c>
      <c r="G12">
        <v>7.7689000000000004</v>
      </c>
      <c r="I12" s="1">
        <v>0.9</v>
      </c>
      <c r="M12" s="1">
        <v>0.9</v>
      </c>
      <c r="Q12" s="1">
        <v>0.9</v>
      </c>
      <c r="R12">
        <v>6.4343000000000004</v>
      </c>
      <c r="S12">
        <v>18.2559</v>
      </c>
      <c r="U12" s="1">
        <v>0.9</v>
      </c>
      <c r="Y12" s="1">
        <v>0.9</v>
      </c>
      <c r="AC12" s="1">
        <v>0.9</v>
      </c>
      <c r="AD12">
        <v>5.6661999999999999</v>
      </c>
      <c r="AE12">
        <v>4.9001000000000001</v>
      </c>
    </row>
    <row r="13" spans="1:31" x14ac:dyDescent="0.25">
      <c r="A13" s="1">
        <v>1</v>
      </c>
      <c r="E13" s="1">
        <v>1</v>
      </c>
      <c r="F13">
        <v>5.3357000000000001</v>
      </c>
      <c r="G13">
        <v>6.7649999999999997</v>
      </c>
      <c r="I13" s="1">
        <v>1</v>
      </c>
      <c r="M13" s="1">
        <v>1</v>
      </c>
      <c r="Q13" s="1">
        <v>1</v>
      </c>
      <c r="S13">
        <v>22.4024</v>
      </c>
      <c r="U13" s="1">
        <v>1</v>
      </c>
      <c r="Y13" s="1">
        <v>1</v>
      </c>
      <c r="AC13" s="1">
        <v>1</v>
      </c>
      <c r="AD13">
        <v>5.1756000000000002</v>
      </c>
      <c r="AE13">
        <v>14.542400000000001</v>
      </c>
    </row>
    <row r="15" spans="1:31" x14ac:dyDescent="0.25">
      <c r="A15" t="s">
        <v>7</v>
      </c>
      <c r="B15" t="e">
        <f>AVERAGE(B4:B13)</f>
        <v>#DIV/0!</v>
      </c>
      <c r="C15" t="e">
        <f>AVERAGE(C4:C13)</f>
        <v>#DIV/0!</v>
      </c>
      <c r="F15">
        <f>AVERAGE(F4:F13)</f>
        <v>6.1330888888888886</v>
      </c>
      <c r="G15">
        <f>AVERAGE(G4:G13)</f>
        <v>5.0619899999999998</v>
      </c>
      <c r="J15" t="e">
        <f>AVERAGE(J4:J13)</f>
        <v>#DIV/0!</v>
      </c>
      <c r="K15" t="e">
        <f>AVERAGE(K4:K13)</f>
        <v>#DIV/0!</v>
      </c>
      <c r="N15" t="e">
        <f>AVERAGE(N4:N13)</f>
        <v>#DIV/0!</v>
      </c>
      <c r="O15" t="e">
        <f>AVERAGE(O4:O13)</f>
        <v>#DIV/0!</v>
      </c>
      <c r="R15">
        <f>AVERAGE(R4:R13)</f>
        <v>7.2815333333333321</v>
      </c>
      <c r="S15">
        <f>AVERAGE(S4:S13)</f>
        <v>12.386779999999998</v>
      </c>
      <c r="V15" t="e">
        <f>AVERAGE(V4:V13)</f>
        <v>#DIV/0!</v>
      </c>
      <c r="W15" t="e">
        <f>AVERAGE(W4:W13)</f>
        <v>#DIV/0!</v>
      </c>
      <c r="Z15" t="e">
        <f>AVERAGE(Z4:Z13)</f>
        <v>#DIV/0!</v>
      </c>
      <c r="AA15" t="e">
        <f>AVERAGE(AA4:AA13)</f>
        <v>#DIV/0!</v>
      </c>
      <c r="AD15">
        <f>AVERAGE(AD4:AD13)</f>
        <v>6.5158000000000005</v>
      </c>
      <c r="AE15">
        <f>AVERAGE(AE4:AE13)</f>
        <v>11.28124</v>
      </c>
    </row>
    <row r="16" spans="1:31" x14ac:dyDescent="0.25">
      <c r="A16" t="s">
        <v>8</v>
      </c>
      <c r="B16" t="e">
        <f>STDEV(B4:B13)</f>
        <v>#DIV/0!</v>
      </c>
      <c r="C16" t="e">
        <f>STDEV(C4:C13)</f>
        <v>#DIV/0!</v>
      </c>
      <c r="F16">
        <f>STDEV(F4:F13)</f>
        <v>1.4678653237307271</v>
      </c>
      <c r="G16">
        <f>STDEV(G4:G13)</f>
        <v>1.7023549782906937</v>
      </c>
      <c r="J16" t="e">
        <f>STDEV(J4:J13)</f>
        <v>#DIV/0!</v>
      </c>
      <c r="K16" t="e">
        <f>STDEV(K4:K13)</f>
        <v>#DIV/0!</v>
      </c>
      <c r="N16" t="e">
        <f>STDEV(N4:N13)</f>
        <v>#DIV/0!</v>
      </c>
      <c r="O16" t="e">
        <f>STDEV(O4:O13)</f>
        <v>#DIV/0!</v>
      </c>
      <c r="R16">
        <f>STDEV(R4:R13)</f>
        <v>1.5201113002014097</v>
      </c>
      <c r="S16">
        <f>STDEV(S4:S13)</f>
        <v>5.7372227659576085</v>
      </c>
      <c r="V16" t="e">
        <f>STDEV(V4:V13)</f>
        <v>#DIV/0!</v>
      </c>
      <c r="W16" t="e">
        <f>STDEV(W4:W13)</f>
        <v>#DIV/0!</v>
      </c>
      <c r="Z16" t="e">
        <f>STDEV(Z4:Z13)</f>
        <v>#DIV/0!</v>
      </c>
      <c r="AA16" t="e">
        <f>STDEV(AA4:AA13)</f>
        <v>#DIV/0!</v>
      </c>
      <c r="AD16">
        <f>STDEV(AD4:AD13)</f>
        <v>2.6318061075048802</v>
      </c>
      <c r="AE16">
        <f>STDEV(AE4:AE13)</f>
        <v>6.1430210481669549</v>
      </c>
    </row>
    <row r="17" spans="1:42" x14ac:dyDescent="0.25">
      <c r="A17" t="s">
        <v>9</v>
      </c>
      <c r="B17" t="e">
        <f>2*B16</f>
        <v>#DIV/0!</v>
      </c>
      <c r="C17" t="e">
        <f>2*C16</f>
        <v>#DIV/0!</v>
      </c>
      <c r="F17">
        <f>2*F16</f>
        <v>2.9357306474614542</v>
      </c>
      <c r="G17">
        <f>2*G16</f>
        <v>3.4047099565813874</v>
      </c>
      <c r="J17" t="e">
        <f>2*J16</f>
        <v>#DIV/0!</v>
      </c>
      <c r="K17" t="e">
        <f>2*K16</f>
        <v>#DIV/0!</v>
      </c>
      <c r="N17" t="e">
        <f>2*N16</f>
        <v>#DIV/0!</v>
      </c>
      <c r="O17" t="e">
        <f>2*O16</f>
        <v>#DIV/0!</v>
      </c>
      <c r="R17">
        <f>2*R16</f>
        <v>3.0402226004028194</v>
      </c>
      <c r="S17">
        <f>2*S16</f>
        <v>11.474445531915217</v>
      </c>
      <c r="V17" t="e">
        <f>2*V16</f>
        <v>#DIV/0!</v>
      </c>
      <c r="W17" t="e">
        <f>2*W16</f>
        <v>#DIV/0!</v>
      </c>
      <c r="Z17" t="e">
        <f>2*Z16</f>
        <v>#DIV/0!</v>
      </c>
      <c r="AA17" t="e">
        <f>2*AA16</f>
        <v>#DIV/0!</v>
      </c>
      <c r="AD17">
        <f>2*AD16</f>
        <v>5.2636122150097604</v>
      </c>
      <c r="AE17">
        <f>2*AE16</f>
        <v>12.28604209633391</v>
      </c>
    </row>
    <row r="18" spans="1:42" x14ac:dyDescent="0.25">
      <c r="A18" t="s">
        <v>10</v>
      </c>
      <c r="B18" t="e">
        <f>B15+B17</f>
        <v>#DIV/0!</v>
      </c>
      <c r="C18" t="e">
        <f>C15+C17</f>
        <v>#DIV/0!</v>
      </c>
      <c r="F18">
        <f>F15+F17</f>
        <v>9.0688195363503432</v>
      </c>
      <c r="G18">
        <f>G15+G17</f>
        <v>8.4666999565813867</v>
      </c>
      <c r="J18" t="e">
        <f>J15+J17</f>
        <v>#DIV/0!</v>
      </c>
      <c r="K18" t="e">
        <f>K15+K17</f>
        <v>#DIV/0!</v>
      </c>
      <c r="N18" t="e">
        <f>N15+N17</f>
        <v>#DIV/0!</v>
      </c>
      <c r="O18" t="e">
        <f>O15+O17</f>
        <v>#DIV/0!</v>
      </c>
      <c r="R18">
        <f>R15+R17</f>
        <v>10.321755933736151</v>
      </c>
      <c r="S18">
        <f>S15+S17</f>
        <v>23.861225531915217</v>
      </c>
      <c r="V18" t="e">
        <f>V15+V17</f>
        <v>#DIV/0!</v>
      </c>
      <c r="W18" t="e">
        <f>W15+W17</f>
        <v>#DIV/0!</v>
      </c>
      <c r="Z18" t="e">
        <f>Z15+Z17</f>
        <v>#DIV/0!</v>
      </c>
      <c r="AA18" t="e">
        <f>AA15+AA17</f>
        <v>#DIV/0!</v>
      </c>
      <c r="AD18">
        <f>AD15+AD17</f>
        <v>11.77941221500976</v>
      </c>
      <c r="AE18">
        <f>AE15+AE17</f>
        <v>23.567282096333912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7.5772000000000004</v>
      </c>
      <c r="K26">
        <f t="shared" ref="K26:K36" si="1">AVERAGE(C3,G3,K3,O3,S3,W3,AA3,AE3)</f>
        <v>5.7194333333333338</v>
      </c>
      <c r="N26">
        <f>J27-J26</f>
        <v>1.2829500000000005</v>
      </c>
      <c r="O26">
        <f>K27-K26</f>
        <v>0.50256666666666661</v>
      </c>
      <c r="P26" s="1">
        <v>0.1</v>
      </c>
      <c r="Q26">
        <f>N26/J26*100</f>
        <v>16.93171620123529</v>
      </c>
      <c r="R26">
        <f>O26/K26*100</f>
        <v>8.7870010432268906</v>
      </c>
      <c r="U26">
        <f>J26</f>
        <v>7.5772000000000004</v>
      </c>
      <c r="V26">
        <f>K26</f>
        <v>5.7194333333333338</v>
      </c>
      <c r="W26">
        <f>Q26</f>
        <v>16.93171620123529</v>
      </c>
      <c r="X26">
        <f>Q27</f>
        <v>22.606415738443395</v>
      </c>
      <c r="Y26">
        <f>Q28</f>
        <v>-12.253206989389229</v>
      </c>
      <c r="Z26">
        <f>Q29</f>
        <v>-14.374703056538046</v>
      </c>
      <c r="AA26">
        <f>Q30</f>
        <v>-19.802829541255353</v>
      </c>
      <c r="AB26">
        <f>Q31</f>
        <v>-10.539073360432164</v>
      </c>
      <c r="AC26">
        <f>Q32</f>
        <v>-26.51067236798113</v>
      </c>
      <c r="AD26">
        <f>Q33</f>
        <v>-21.803128684298528</v>
      </c>
      <c r="AE26">
        <f>Q34</f>
        <v>-23.174787520456107</v>
      </c>
      <c r="AF26">
        <f>Q35</f>
        <v>-30.638626405532388</v>
      </c>
      <c r="AG26">
        <f>R26</f>
        <v>8.7870010432268906</v>
      </c>
      <c r="AH26">
        <f>R27</f>
        <v>-11.415466567200724</v>
      </c>
      <c r="AI26">
        <f>R28</f>
        <v>16.151949785235132</v>
      </c>
      <c r="AJ26">
        <f>R29</f>
        <v>37.746163664232462</v>
      </c>
      <c r="AK26">
        <f>R30</f>
        <v>70.108926875040041</v>
      </c>
      <c r="AL26">
        <f>R31</f>
        <v>144.61106286753346</v>
      </c>
      <c r="AM26">
        <f>R32</f>
        <v>110.6694719173811</v>
      </c>
      <c r="AN26">
        <f>R33</f>
        <v>62.772535740720222</v>
      </c>
      <c r="AO26">
        <f>R34</f>
        <v>80.232890204740556</v>
      </c>
      <c r="AP26">
        <f>R35</f>
        <v>154.74435113035673</v>
      </c>
    </row>
    <row r="27" spans="1:42" x14ac:dyDescent="0.25">
      <c r="I27" s="1">
        <v>0.1</v>
      </c>
      <c r="J27">
        <f t="shared" si="0"/>
        <v>8.8601500000000009</v>
      </c>
      <c r="K27">
        <f t="shared" si="1"/>
        <v>6.2220000000000004</v>
      </c>
      <c r="N27">
        <f>J28-J26</f>
        <v>1.712933333333333</v>
      </c>
      <c r="O27">
        <f>K28-K26</f>
        <v>-0.6529000000000007</v>
      </c>
      <c r="P27" s="1">
        <v>0.2</v>
      </c>
      <c r="Q27">
        <f>N27/J26*100</f>
        <v>22.606415738443395</v>
      </c>
      <c r="R27">
        <f>O27/K26*100</f>
        <v>-11.415466567200724</v>
      </c>
    </row>
    <row r="28" spans="1:42" x14ac:dyDescent="0.25">
      <c r="I28" s="1">
        <v>0.2</v>
      </c>
      <c r="J28">
        <f t="shared" si="0"/>
        <v>9.2901333333333334</v>
      </c>
      <c r="K28">
        <f t="shared" si="1"/>
        <v>5.0665333333333331</v>
      </c>
      <c r="N28">
        <f>J29-J26</f>
        <v>-0.92845000000000066</v>
      </c>
      <c r="O28">
        <f>K29-K26</f>
        <v>0.92379999999999995</v>
      </c>
      <c r="P28" s="1">
        <v>0.3</v>
      </c>
      <c r="Q28">
        <f>N28/J26*100</f>
        <v>-12.253206989389229</v>
      </c>
      <c r="R28">
        <f>O28/K26*100</f>
        <v>16.151949785235132</v>
      </c>
    </row>
    <row r="29" spans="1:42" x14ac:dyDescent="0.25">
      <c r="I29" s="1">
        <v>0.3</v>
      </c>
      <c r="J29">
        <f t="shared" si="0"/>
        <v>6.6487499999999997</v>
      </c>
      <c r="K29">
        <f t="shared" si="1"/>
        <v>6.6432333333333338</v>
      </c>
      <c r="N29">
        <f>J30-J26</f>
        <v>-1.0892000000000008</v>
      </c>
      <c r="O29">
        <f>K30-K26</f>
        <v>2.1588666666666665</v>
      </c>
      <c r="P29" s="1">
        <v>0.4</v>
      </c>
      <c r="Q29">
        <f>N29/J26*100</f>
        <v>-14.374703056538046</v>
      </c>
      <c r="R29">
        <f>O29/K26*100</f>
        <v>37.746163664232462</v>
      </c>
    </row>
    <row r="30" spans="1:42" x14ac:dyDescent="0.25">
      <c r="I30" s="1">
        <v>0.4</v>
      </c>
      <c r="J30">
        <f t="shared" si="0"/>
        <v>6.4879999999999995</v>
      </c>
      <c r="K30">
        <f t="shared" si="1"/>
        <v>7.8783000000000003</v>
      </c>
      <c r="N30">
        <f>J31-J26</f>
        <v>-1.5005000000000006</v>
      </c>
      <c r="O30">
        <f>K31-K26</f>
        <v>4.009833333333332</v>
      </c>
      <c r="P30" s="1">
        <v>0.5</v>
      </c>
      <c r="Q30">
        <f>N30/J26*100</f>
        <v>-19.802829541255353</v>
      </c>
      <c r="R30">
        <f>O30/K26*100</f>
        <v>70.108926875040041</v>
      </c>
    </row>
    <row r="31" spans="1:42" x14ac:dyDescent="0.25">
      <c r="I31" s="1">
        <v>0.5</v>
      </c>
      <c r="J31">
        <f t="shared" si="0"/>
        <v>6.0766999999999998</v>
      </c>
      <c r="K31">
        <f t="shared" si="1"/>
        <v>9.7292666666666658</v>
      </c>
      <c r="N31">
        <f>J32-J26</f>
        <v>-0.79856666666666598</v>
      </c>
      <c r="O31">
        <f>K32-K26</f>
        <v>8.2709333333333319</v>
      </c>
      <c r="P31" s="1">
        <v>0.6</v>
      </c>
      <c r="Q31">
        <f>N31/J26*100</f>
        <v>-10.539073360432164</v>
      </c>
      <c r="R31">
        <f>O31/K26*100</f>
        <v>144.61106286753346</v>
      </c>
    </row>
    <row r="32" spans="1:42" x14ac:dyDescent="0.25">
      <c r="I32" s="1">
        <v>0.6</v>
      </c>
      <c r="J32">
        <f t="shared" si="0"/>
        <v>6.7786333333333344</v>
      </c>
      <c r="K32">
        <f t="shared" si="1"/>
        <v>13.990366666666667</v>
      </c>
      <c r="N32">
        <f>J33-J26</f>
        <v>-2.0087666666666664</v>
      </c>
      <c r="O32">
        <f>K33-K26</f>
        <v>6.3296666666666672</v>
      </c>
      <c r="P32" s="1">
        <v>0.7</v>
      </c>
      <c r="Q32">
        <f>N32/J26*100</f>
        <v>-26.51067236798113</v>
      </c>
      <c r="R32">
        <f>O32/K26*100</f>
        <v>110.6694719173811</v>
      </c>
    </row>
    <row r="33" spans="1:18" x14ac:dyDescent="0.25">
      <c r="I33" s="1">
        <v>0.7</v>
      </c>
      <c r="J33">
        <f t="shared" si="0"/>
        <v>5.568433333333334</v>
      </c>
      <c r="K33">
        <f t="shared" si="1"/>
        <v>12.049100000000001</v>
      </c>
      <c r="N33">
        <f>J34-J26</f>
        <v>-1.6520666666666681</v>
      </c>
      <c r="O33">
        <f>K34-K26</f>
        <v>3.5902333333333329</v>
      </c>
      <c r="P33" s="1">
        <v>0.8</v>
      </c>
      <c r="Q33">
        <f>N33/J26*100</f>
        <v>-21.803128684298528</v>
      </c>
      <c r="R33">
        <f>O33/K26*100</f>
        <v>62.772535740720222</v>
      </c>
    </row>
    <row r="34" spans="1:18" x14ac:dyDescent="0.25">
      <c r="I34" s="1">
        <v>0.8</v>
      </c>
      <c r="J34">
        <f t="shared" si="0"/>
        <v>5.9251333333333323</v>
      </c>
      <c r="K34">
        <f t="shared" si="1"/>
        <v>9.3096666666666668</v>
      </c>
      <c r="N34">
        <f>J35-J26</f>
        <v>-1.7560000000000002</v>
      </c>
      <c r="O34">
        <f>K35-K26</f>
        <v>4.5888666666666671</v>
      </c>
      <c r="P34" s="1">
        <v>0.9</v>
      </c>
      <c r="Q34">
        <f>N34/J26*100</f>
        <v>-23.174787520456107</v>
      </c>
      <c r="R34">
        <f>O34/K26*100</f>
        <v>80.232890204740556</v>
      </c>
    </row>
    <row r="35" spans="1:18" x14ac:dyDescent="0.25">
      <c r="I35" s="1">
        <v>0.9</v>
      </c>
      <c r="J35">
        <f t="shared" si="0"/>
        <v>5.8212000000000002</v>
      </c>
      <c r="K35">
        <f t="shared" si="1"/>
        <v>10.308300000000001</v>
      </c>
      <c r="N35">
        <f>J36-J26</f>
        <v>-2.3215500000000002</v>
      </c>
      <c r="O35">
        <f>K36-K26</f>
        <v>8.8505000000000003</v>
      </c>
      <c r="P35" s="1">
        <v>1</v>
      </c>
      <c r="Q35">
        <f>N35/J26*100</f>
        <v>-30.638626405532388</v>
      </c>
      <c r="R35">
        <f>O35/K26*100</f>
        <v>154.74435113035673</v>
      </c>
    </row>
    <row r="36" spans="1:18" x14ac:dyDescent="0.25">
      <c r="I36" s="1">
        <v>1</v>
      </c>
      <c r="J36">
        <f t="shared" si="0"/>
        <v>5.2556500000000002</v>
      </c>
      <c r="K36">
        <f t="shared" si="1"/>
        <v>14.569933333333333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0</v>
      </c>
      <c r="C41">
        <f>C3</f>
        <v>0</v>
      </c>
    </row>
    <row r="42" spans="1:18" x14ac:dyDescent="0.25">
      <c r="A42" s="1">
        <v>2</v>
      </c>
      <c r="B42">
        <f>F3</f>
        <v>7.4310999999999998</v>
      </c>
      <c r="C42">
        <f>G3</f>
        <v>3.5588000000000002</v>
      </c>
    </row>
    <row r="43" spans="1:18" x14ac:dyDescent="0.25">
      <c r="A43" s="1">
        <v>3</v>
      </c>
      <c r="B43">
        <f>J3</f>
        <v>0</v>
      </c>
      <c r="C43">
        <f>K3</f>
        <v>0</v>
      </c>
    </row>
    <row r="44" spans="1:18" x14ac:dyDescent="0.25">
      <c r="A44" s="1">
        <v>4</v>
      </c>
      <c r="B44">
        <f>N3</f>
        <v>0</v>
      </c>
      <c r="C44">
        <f>O3</f>
        <v>0</v>
      </c>
    </row>
    <row r="45" spans="1:18" x14ac:dyDescent="0.25">
      <c r="A45" s="1">
        <v>5</v>
      </c>
      <c r="B45">
        <f>R3</f>
        <v>8.6539000000000001</v>
      </c>
      <c r="C45">
        <f>S3</f>
        <v>6.9931999999999999</v>
      </c>
    </row>
    <row r="46" spans="1:18" x14ac:dyDescent="0.25">
      <c r="A46" s="1">
        <v>6</v>
      </c>
      <c r="B46">
        <f>V3</f>
        <v>0</v>
      </c>
      <c r="C46">
        <f>W3</f>
        <v>0</v>
      </c>
    </row>
    <row r="47" spans="1:18" x14ac:dyDescent="0.25">
      <c r="A47" s="1">
        <v>7</v>
      </c>
      <c r="B47">
        <f>Z3</f>
        <v>0</v>
      </c>
      <c r="C47">
        <f>AA3</f>
        <v>0</v>
      </c>
    </row>
    <row r="48" spans="1:18" x14ac:dyDescent="0.25">
      <c r="A48" s="1">
        <v>8</v>
      </c>
      <c r="B48">
        <f>AD3</f>
        <v>6.6466000000000003</v>
      </c>
      <c r="C48">
        <f>AE3</f>
        <v>6.6063000000000001</v>
      </c>
    </row>
    <row r="50" spans="1:3" x14ac:dyDescent="0.25">
      <c r="A50" t="s">
        <v>19</v>
      </c>
      <c r="B50">
        <f>AVERAGE(B41:B48)</f>
        <v>2.84145</v>
      </c>
      <c r="C50">
        <f>AVERAGE(C41:C48)</f>
        <v>2.1447875000000001</v>
      </c>
    </row>
    <row r="51" spans="1:3" x14ac:dyDescent="0.25">
      <c r="A51" t="s">
        <v>8</v>
      </c>
      <c r="B51">
        <f>STDEV(B41:B48)</f>
        <v>3.9586761704965387</v>
      </c>
      <c r="C51">
        <f>STDEV(C41:C48)</f>
        <v>3.1262071042067663</v>
      </c>
    </row>
    <row r="52" spans="1:3" x14ac:dyDescent="0.25">
      <c r="A52" t="s">
        <v>20</v>
      </c>
      <c r="B52">
        <f>1.5*B51</f>
        <v>5.9380142557448083</v>
      </c>
      <c r="C52">
        <f>1.5*C51</f>
        <v>4.6893106563101492</v>
      </c>
    </row>
    <row r="53" spans="1:3" x14ac:dyDescent="0.25">
      <c r="A53" t="s">
        <v>9</v>
      </c>
      <c r="B53">
        <f>2*B51</f>
        <v>7.9173523409930775</v>
      </c>
      <c r="C53">
        <f>2*C51</f>
        <v>6.2524142084135326</v>
      </c>
    </row>
    <row r="54" spans="1:3" x14ac:dyDescent="0.25">
      <c r="A54" t="s">
        <v>21</v>
      </c>
      <c r="B54">
        <f>B50+B52</f>
        <v>8.7794642557448093</v>
      </c>
      <c r="C54">
        <f>C50+C52</f>
        <v>6.8340981563101497</v>
      </c>
    </row>
    <row r="55" spans="1:3" x14ac:dyDescent="0.25">
      <c r="A55" t="s">
        <v>10</v>
      </c>
      <c r="B55">
        <f>B50+B53</f>
        <v>10.758802340993078</v>
      </c>
      <c r="C55">
        <f>C50+C53</f>
        <v>8.3972017084135331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2015-05-25T01:44:48Z</dcterms:created>
  <dcterms:modified xsi:type="dcterms:W3CDTF">2015-06-15T04:45:59Z</dcterms:modified>
</cp:coreProperties>
</file>