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C48" i="1"/>
  <c r="B48" i="1"/>
  <c r="C47" i="1"/>
  <c r="B47" i="1"/>
  <c r="C46" i="1"/>
  <c r="C51" i="1" s="1"/>
  <c r="B46" i="1"/>
  <c r="B51" i="1" s="1"/>
  <c r="C45" i="1"/>
  <c r="B45" i="1"/>
  <c r="C44" i="1"/>
  <c r="B44" i="1"/>
  <c r="C43" i="1"/>
  <c r="B43" i="1"/>
  <c r="C42" i="1"/>
  <c r="B42" i="1"/>
  <c r="C41" i="1"/>
  <c r="B41" i="1"/>
  <c r="U26" i="1"/>
  <c r="N28" i="1"/>
  <c r="Q28" i="1" s="1"/>
  <c r="Y26" i="1" s="1"/>
  <c r="N27" i="1"/>
  <c r="Q27" i="1" s="1"/>
  <c r="X26" i="1" s="1"/>
  <c r="K36" i="1"/>
  <c r="O35" i="1" s="1"/>
  <c r="R35" i="1" s="1"/>
  <c r="AP26" i="1" s="1"/>
  <c r="K35" i="1"/>
  <c r="K34" i="1"/>
  <c r="K33" i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N30" i="1" s="1"/>
  <c r="Q30" i="1" s="1"/>
  <c r="AA26" i="1" s="1"/>
  <c r="J30" i="1"/>
  <c r="N29" i="1" s="1"/>
  <c r="Q29" i="1" s="1"/>
  <c r="Z26" i="1" s="1"/>
  <c r="J29" i="1"/>
  <c r="J28" i="1"/>
  <c r="J27" i="1"/>
  <c r="N26" i="1" s="1"/>
  <c r="Q26" i="1" s="1"/>
  <c r="W26" i="1" s="1"/>
  <c r="AD18" i="1"/>
  <c r="AD17" i="1"/>
  <c r="AE16" i="1"/>
  <c r="AE17" i="1" s="1"/>
  <c r="AE18" i="1" s="1"/>
  <c r="AD16" i="1"/>
  <c r="AE15" i="1"/>
  <c r="AD15" i="1"/>
  <c r="AA16" i="1"/>
  <c r="AA17" i="1" s="1"/>
  <c r="Z16" i="1"/>
  <c r="Z17" i="1" s="1"/>
  <c r="AA15" i="1"/>
  <c r="Z15" i="1"/>
  <c r="V17" i="1"/>
  <c r="V18" i="1" s="1"/>
  <c r="W16" i="1"/>
  <c r="W17" i="1" s="1"/>
  <c r="W18" i="1" s="1"/>
  <c r="V16" i="1"/>
  <c r="W15" i="1"/>
  <c r="V15" i="1"/>
  <c r="S18" i="1"/>
  <c r="S17" i="1"/>
  <c r="S16" i="1"/>
  <c r="R16" i="1"/>
  <c r="R17" i="1" s="1"/>
  <c r="R18" i="1" s="1"/>
  <c r="S15" i="1"/>
  <c r="R15" i="1"/>
  <c r="O18" i="1"/>
  <c r="O17" i="1"/>
  <c r="O16" i="1"/>
  <c r="N16" i="1"/>
  <c r="N17" i="1" s="1"/>
  <c r="O15" i="1"/>
  <c r="N15" i="1"/>
  <c r="N18" i="1" s="1"/>
  <c r="K18" i="1"/>
  <c r="K17" i="1"/>
  <c r="K16" i="1"/>
  <c r="J16" i="1"/>
  <c r="J17" i="1" s="1"/>
  <c r="J18" i="1" s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  <c r="Z18" i="1" l="1"/>
  <c r="O33" i="1"/>
  <c r="R33" i="1" s="1"/>
  <c r="AN26" i="1" s="1"/>
  <c r="AA18" i="1"/>
  <c r="O34" i="1"/>
  <c r="R34" i="1" s="1"/>
  <c r="AO26" i="1" s="1"/>
  <c r="B53" i="1"/>
  <c r="B55" i="1" s="1"/>
  <c r="B52" i="1"/>
  <c r="B54" i="1" s="1"/>
  <c r="C53" i="1"/>
  <c r="C52" i="1"/>
  <c r="O31" i="1"/>
  <c r="R31" i="1" s="1"/>
  <c r="AL26" i="1" s="1"/>
  <c r="C50" i="1"/>
  <c r="O29" i="1"/>
  <c r="R29" i="1" s="1"/>
  <c r="AJ26" i="1" s="1"/>
  <c r="O30" i="1"/>
  <c r="R30" i="1" s="1"/>
  <c r="AK26" i="1" s="1"/>
  <c r="O32" i="1"/>
  <c r="R32" i="1" s="1"/>
  <c r="AM26" i="1" s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<sst xmlns="http://schemas.openxmlformats.org/spreadsheetml/2006/main" count="48" uniqueCount="22">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</sst>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Z3" sqref="Z3:AA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5.5670000000000002</v>
      </c>
      <c r="C3">
        <v>4.2557999999999998</v>
      </c>
      <c r="E3" s="1">
        <v>323</v>
      </c>
      <c r="F3">
        <v>4.3087999999999997</v>
      </c>
      <c r="G3">
        <v>3.96</v>
      </c>
      <c r="I3" s="1">
        <v>323</v>
      </c>
      <c r="J3">
        <v>4.9946000000000002</v>
      </c>
      <c r="K3">
        <v>3.4358</v>
      </c>
      <c r="M3" s="1">
        <v>323</v>
      </c>
      <c r="N3">
        <v>6.3090999999999999</v>
      </c>
      <c r="O3">
        <v>4.3372000000000002</v>
      </c>
      <c r="Q3" s="1">
        <v>323</v>
      </c>
      <c r="R3">
        <v>6.1489000000000003</v>
      </c>
      <c r="S3">
        <v>3.7570999999999999</v>
      </c>
      <c r="U3" s="1">
        <v>323</v>
      </c>
      <c r="Y3" s="1">
        <v>323</v>
      </c>
      <c r="AC3" s="1">
        <v>323</v>
      </c>
      <c r="AD3">
        <v>5.9017999999999997</v>
      </c>
      <c r="AE3">
        <v>3.5424000000000002</v>
      </c>
    </row>
    <row r="4" spans="1:31" x14ac:dyDescent="0.25">
      <c r="A4" s="1">
        <v>0.1</v>
      </c>
      <c r="B4">
        <v>5.9880000000000004</v>
      </c>
      <c r="C4">
        <v>4.7862999999999998</v>
      </c>
      <c r="E4" s="1">
        <v>0.1</v>
      </c>
      <c r="F4">
        <v>4.8277000000000001</v>
      </c>
      <c r="G4">
        <v>4.1689999999999996</v>
      </c>
      <c r="I4" s="1">
        <v>0.1</v>
      </c>
      <c r="J4">
        <v>5.2182000000000004</v>
      </c>
      <c r="K4">
        <v>3.3530000000000002</v>
      </c>
      <c r="M4" s="1">
        <v>0.1</v>
      </c>
      <c r="N4">
        <v>5.5087999999999999</v>
      </c>
      <c r="O4">
        <v>3.1949000000000001</v>
      </c>
      <c r="Q4" s="1">
        <v>0.1</v>
      </c>
      <c r="R4">
        <v>5.3144</v>
      </c>
      <c r="S4">
        <v>3.5055999999999998</v>
      </c>
      <c r="U4" s="1">
        <v>0.1</v>
      </c>
      <c r="Y4" s="1">
        <v>0.1</v>
      </c>
      <c r="AC4" s="1">
        <v>0.1</v>
      </c>
      <c r="AD4">
        <v>4.4505999999999997</v>
      </c>
    </row>
    <row r="5" spans="1:31" x14ac:dyDescent="0.25">
      <c r="A5" s="1">
        <v>0.2</v>
      </c>
      <c r="B5">
        <v>6.2897999999999996</v>
      </c>
      <c r="C5">
        <v>4.0526999999999997</v>
      </c>
      <c r="E5" s="1">
        <v>0.2</v>
      </c>
      <c r="F5">
        <v>4.0077999999999996</v>
      </c>
      <c r="G5">
        <v>4.5652999999999997</v>
      </c>
      <c r="I5" s="1">
        <v>0.2</v>
      </c>
      <c r="J5">
        <v>4.4245999999999999</v>
      </c>
      <c r="K5">
        <v>3.2831000000000001</v>
      </c>
      <c r="M5" s="1">
        <v>0.2</v>
      </c>
      <c r="N5">
        <v>5.3159000000000001</v>
      </c>
      <c r="O5">
        <v>4.5960000000000001</v>
      </c>
      <c r="Q5" s="1">
        <v>0.2</v>
      </c>
      <c r="R5">
        <v>7.3910999999999998</v>
      </c>
      <c r="S5">
        <v>3.4813999999999998</v>
      </c>
      <c r="U5" s="1">
        <v>0.2</v>
      </c>
      <c r="Y5" s="1">
        <v>0.2</v>
      </c>
      <c r="AC5" s="1">
        <v>0.2</v>
      </c>
      <c r="AD5">
        <v>5.3494999999999999</v>
      </c>
      <c r="AE5">
        <v>4.2161999999999997</v>
      </c>
    </row>
    <row r="6" spans="1:31" x14ac:dyDescent="0.25">
      <c r="A6" s="1">
        <v>0.3</v>
      </c>
      <c r="B6">
        <v>4.5827</v>
      </c>
      <c r="C6">
        <v>4.1368999999999998</v>
      </c>
      <c r="E6" s="1">
        <v>0.3</v>
      </c>
      <c r="F6">
        <v>4.8596000000000004</v>
      </c>
      <c r="G6">
        <v>4.1867000000000001</v>
      </c>
      <c r="I6" s="1">
        <v>0.3</v>
      </c>
      <c r="J6">
        <v>5.3209999999999997</v>
      </c>
      <c r="K6">
        <v>3.1796000000000002</v>
      </c>
      <c r="M6" s="1">
        <v>0.3</v>
      </c>
      <c r="O6">
        <v>3.7989000000000002</v>
      </c>
      <c r="Q6" s="1">
        <v>0.3</v>
      </c>
      <c r="R6">
        <v>3.6406000000000001</v>
      </c>
      <c r="S6">
        <v>4.0304000000000002</v>
      </c>
      <c r="U6" s="1">
        <v>0.3</v>
      </c>
      <c r="Y6" s="1">
        <v>0.3</v>
      </c>
      <c r="AC6" s="1">
        <v>0.3</v>
      </c>
      <c r="AE6">
        <v>4.1276000000000002</v>
      </c>
    </row>
    <row r="7" spans="1:31" x14ac:dyDescent="0.25">
      <c r="A7" s="1">
        <v>0.4</v>
      </c>
      <c r="B7">
        <v>5.1005000000000003</v>
      </c>
      <c r="C7">
        <v>3.5556999999999999</v>
      </c>
      <c r="E7" s="1">
        <v>0.4</v>
      </c>
      <c r="F7">
        <v>4.7320000000000002</v>
      </c>
      <c r="G7">
        <v>3.5007999999999999</v>
      </c>
      <c r="I7" s="1">
        <v>0.4</v>
      </c>
      <c r="J7">
        <v>5.1844999999999999</v>
      </c>
      <c r="K7">
        <v>3.1747000000000001</v>
      </c>
      <c r="M7" s="1">
        <v>0.4</v>
      </c>
      <c r="N7">
        <v>7.4375</v>
      </c>
      <c r="O7">
        <v>4.2053000000000003</v>
      </c>
      <c r="Q7" s="1">
        <v>0.4</v>
      </c>
      <c r="R7">
        <v>5.2961</v>
      </c>
      <c r="S7">
        <v>3.2216999999999998</v>
      </c>
      <c r="U7" s="1">
        <v>0.4</v>
      </c>
      <c r="Y7" s="1">
        <v>0.4</v>
      </c>
      <c r="AC7" s="1">
        <v>0.4</v>
      </c>
      <c r="AD7">
        <v>5.2927999999999997</v>
      </c>
      <c r="AE7">
        <v>4.0316999999999998</v>
      </c>
    </row>
    <row r="8" spans="1:31" x14ac:dyDescent="0.25">
      <c r="A8" s="1">
        <v>0.5</v>
      </c>
      <c r="B8">
        <v>5.2980999999999998</v>
      </c>
      <c r="C8">
        <v>3.9238</v>
      </c>
      <c r="E8" s="1">
        <v>0.5</v>
      </c>
      <c r="F8">
        <v>3.8595999999999999</v>
      </c>
      <c r="G8">
        <v>3.6368</v>
      </c>
      <c r="I8" s="1">
        <v>0.5</v>
      </c>
      <c r="J8">
        <v>5.1561000000000003</v>
      </c>
      <c r="K8">
        <v>3.2978000000000001</v>
      </c>
      <c r="M8" s="1">
        <v>0.5</v>
      </c>
      <c r="N8">
        <v>5.9081999999999999</v>
      </c>
      <c r="O8">
        <v>9.3635999999999999</v>
      </c>
      <c r="Q8" s="1">
        <v>0.5</v>
      </c>
      <c r="R8">
        <v>4.4669999999999996</v>
      </c>
      <c r="S8">
        <v>3.8401999999999998</v>
      </c>
      <c r="U8" s="1">
        <v>0.5</v>
      </c>
      <c r="Y8" s="1">
        <v>0.5</v>
      </c>
      <c r="AC8" s="1">
        <v>0.5</v>
      </c>
      <c r="AD8">
        <v>5.6757</v>
      </c>
      <c r="AE8">
        <v>3.4866999999999999</v>
      </c>
    </row>
    <row r="9" spans="1:31" x14ac:dyDescent="0.25">
      <c r="A9" s="1">
        <v>0.6</v>
      </c>
      <c r="B9">
        <v>4.8139000000000003</v>
      </c>
      <c r="C9">
        <v>3.4664000000000001</v>
      </c>
      <c r="E9" s="1">
        <v>0.6</v>
      </c>
      <c r="F9">
        <v>4.3954000000000004</v>
      </c>
      <c r="G9">
        <v>3.4512</v>
      </c>
      <c r="I9" s="1">
        <v>0.6</v>
      </c>
      <c r="J9">
        <v>4.0500999999999996</v>
      </c>
      <c r="K9">
        <v>3.5114999999999998</v>
      </c>
      <c r="M9" s="1">
        <v>0.6</v>
      </c>
      <c r="N9">
        <v>7.9139999999999997</v>
      </c>
      <c r="O9">
        <v>13.673299999999999</v>
      </c>
      <c r="Q9" s="1">
        <v>0.6</v>
      </c>
      <c r="R9">
        <v>3.0131000000000001</v>
      </c>
      <c r="S9">
        <v>3.4544000000000001</v>
      </c>
      <c r="U9" s="1">
        <v>0.6</v>
      </c>
      <c r="Y9" s="1">
        <v>0.6</v>
      </c>
      <c r="AC9" s="1">
        <v>0.6</v>
      </c>
      <c r="AD9">
        <v>5.0829000000000004</v>
      </c>
      <c r="AE9">
        <v>3.8178000000000001</v>
      </c>
    </row>
    <row r="10" spans="1:31" x14ac:dyDescent="0.25">
      <c r="A10" s="1">
        <v>0.7</v>
      </c>
      <c r="B10">
        <v>5.2728999999999999</v>
      </c>
      <c r="C10">
        <v>3.5411000000000001</v>
      </c>
      <c r="E10" s="1">
        <v>0.7</v>
      </c>
      <c r="F10">
        <v>4.6738</v>
      </c>
      <c r="G10">
        <v>4.0019</v>
      </c>
      <c r="I10" s="1">
        <v>0.7</v>
      </c>
      <c r="J10">
        <v>7.1947999999999999</v>
      </c>
      <c r="K10">
        <v>3.7008999999999999</v>
      </c>
      <c r="M10" s="1">
        <v>0.7</v>
      </c>
      <c r="N10">
        <v>4.4154999999999998</v>
      </c>
      <c r="O10">
        <v>17.345700000000001</v>
      </c>
      <c r="Q10" s="1">
        <v>0.7</v>
      </c>
      <c r="R10">
        <v>3.5344000000000002</v>
      </c>
      <c r="S10">
        <v>2.9744999999999999</v>
      </c>
      <c r="U10" s="1">
        <v>0.7</v>
      </c>
      <c r="Y10" s="1">
        <v>0.7</v>
      </c>
      <c r="AC10" s="1">
        <v>0.7</v>
      </c>
      <c r="AD10">
        <v>4.8529</v>
      </c>
      <c r="AE10">
        <v>3.8283</v>
      </c>
    </row>
    <row r="11" spans="1:31" x14ac:dyDescent="0.25">
      <c r="A11" s="1">
        <v>0.8</v>
      </c>
      <c r="B11">
        <v>4.8994999999999997</v>
      </c>
      <c r="C11">
        <v>4.5911999999999997</v>
      </c>
      <c r="E11" s="1">
        <v>0.8</v>
      </c>
      <c r="F11">
        <v>4.1420000000000003</v>
      </c>
      <c r="G11">
        <v>3.6597</v>
      </c>
      <c r="I11" s="1">
        <v>0.8</v>
      </c>
      <c r="K11">
        <v>3.4676</v>
      </c>
      <c r="M11" s="1">
        <v>0.8</v>
      </c>
      <c r="N11">
        <v>4.8238000000000003</v>
      </c>
      <c r="O11">
        <v>18.088999999999999</v>
      </c>
      <c r="Q11" s="1">
        <v>0.8</v>
      </c>
      <c r="R11">
        <v>5.4724000000000004</v>
      </c>
      <c r="S11">
        <v>4.1078999999999999</v>
      </c>
      <c r="U11" s="1">
        <v>0.8</v>
      </c>
      <c r="Y11" s="1">
        <v>0.8</v>
      </c>
      <c r="AC11" s="1">
        <v>0.8</v>
      </c>
      <c r="AD11">
        <v>4.4263000000000003</v>
      </c>
      <c r="AE11">
        <v>4.1105</v>
      </c>
    </row>
    <row r="12" spans="1:31" x14ac:dyDescent="0.25">
      <c r="A12" s="1">
        <v>0.9</v>
      </c>
      <c r="B12">
        <v>5.0075000000000003</v>
      </c>
      <c r="C12">
        <v>3.3755000000000002</v>
      </c>
      <c r="E12" s="1">
        <v>0.9</v>
      </c>
      <c r="F12">
        <v>3.4102999999999999</v>
      </c>
      <c r="G12">
        <v>3.5897000000000001</v>
      </c>
      <c r="I12" s="1">
        <v>0.9</v>
      </c>
      <c r="J12">
        <v>5.7767999999999997</v>
      </c>
      <c r="K12">
        <v>3.7197</v>
      </c>
      <c r="M12" s="1">
        <v>0.9</v>
      </c>
      <c r="N12">
        <v>6.9972000000000003</v>
      </c>
      <c r="O12">
        <v>25.226600000000001</v>
      </c>
      <c r="Q12" s="1">
        <v>0.9</v>
      </c>
      <c r="R12">
        <v>4.9417</v>
      </c>
      <c r="S12">
        <v>3.6200999999999999</v>
      </c>
      <c r="U12" s="1">
        <v>0.9</v>
      </c>
      <c r="Y12" s="1">
        <v>0.9</v>
      </c>
      <c r="AC12" s="1">
        <v>0.9</v>
      </c>
      <c r="AD12">
        <v>4.5670999999999999</v>
      </c>
      <c r="AE12">
        <v>3.8873000000000002</v>
      </c>
    </row>
    <row r="13" spans="1:31" x14ac:dyDescent="0.25">
      <c r="A13" s="1">
        <v>1</v>
      </c>
      <c r="B13">
        <v>4.2248000000000001</v>
      </c>
      <c r="C13">
        <v>3.3287</v>
      </c>
      <c r="E13" s="1">
        <v>1</v>
      </c>
      <c r="F13">
        <v>3.9129999999999998</v>
      </c>
      <c r="G13">
        <v>4.4592000000000001</v>
      </c>
      <c r="I13" s="1">
        <v>1</v>
      </c>
      <c r="J13">
        <v>4.4653999999999998</v>
      </c>
      <c r="K13">
        <v>3.2309999999999999</v>
      </c>
      <c r="M13" s="1">
        <v>1</v>
      </c>
      <c r="N13">
        <v>5.8710000000000004</v>
      </c>
      <c r="O13">
        <v>15.6731</v>
      </c>
      <c r="Q13" s="1">
        <v>1</v>
      </c>
      <c r="S13">
        <v>4.6289999999999996</v>
      </c>
      <c r="U13" s="1">
        <v>1</v>
      </c>
      <c r="Y13" s="1">
        <v>1</v>
      </c>
      <c r="AC13" s="1">
        <v>1</v>
      </c>
      <c r="AD13">
        <v>6.0971000000000002</v>
      </c>
      <c r="AE13">
        <v>3.3799000000000001</v>
      </c>
    </row>
    <row r="15" spans="1:31" x14ac:dyDescent="0.25">
      <c r="A15" t="s">
        <v>7</v>
      </c>
      <c r="B15">
        <f>AVERAGE(B4:B13)</f>
        <v>5.1477699999999995</v>
      </c>
      <c r="C15">
        <f>AVERAGE(C4:C13)</f>
        <v>3.8758299999999997</v>
      </c>
      <c r="F15">
        <f>AVERAGE(F4:F13)</f>
        <v>4.2821199999999999</v>
      </c>
      <c r="G15">
        <f>AVERAGE(G4:G13)</f>
        <v>3.9220300000000003</v>
      </c>
      <c r="J15">
        <f>AVERAGE(J4:J13)</f>
        <v>5.1990555555555567</v>
      </c>
      <c r="K15">
        <f>AVERAGE(K4:K13)</f>
        <v>3.3918900000000001</v>
      </c>
      <c r="N15">
        <f>AVERAGE(N4:N13)</f>
        <v>6.0213222222222225</v>
      </c>
      <c r="O15">
        <f>AVERAGE(O4:O13)</f>
        <v>11.516640000000001</v>
      </c>
      <c r="R15">
        <f>AVERAGE(R4:R13)</f>
        <v>4.7856444444444444</v>
      </c>
      <c r="S15">
        <f>AVERAGE(S4:S13)</f>
        <v>3.6865199999999994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>
        <f>AVERAGE(AD4:AD13)</f>
        <v>5.0883222222222217</v>
      </c>
      <c r="AE15">
        <f>AVERAGE(AE4:AE13)</f>
        <v>3.8762222222222227</v>
      </c>
    </row>
    <row r="16" spans="1:31" x14ac:dyDescent="0.25">
      <c r="A16" t="s">
        <v>8</v>
      </c>
      <c r="B16">
        <f>STDEV(B4:B13)</f>
        <v>0.61596091335228986</v>
      </c>
      <c r="C16">
        <f>STDEV(C4:C13)</f>
        <v>0.51362472043744722</v>
      </c>
      <c r="F16">
        <f>STDEV(F4:F13)</f>
        <v>0.49097478957682211</v>
      </c>
      <c r="G16">
        <f>STDEV(G4:G13)</f>
        <v>0.40818072263806543</v>
      </c>
      <c r="J16">
        <f>STDEV(J4:J13)</f>
        <v>0.92142615562928665</v>
      </c>
      <c r="K16">
        <f>STDEV(K4:K13)</f>
        <v>0.20091730996717136</v>
      </c>
      <c r="N16">
        <f>STDEV(N4:N13)</f>
        <v>1.1910364989975879</v>
      </c>
      <c r="O16">
        <f>STDEV(O4:O13)</f>
        <v>7.6147926281241132</v>
      </c>
      <c r="R16">
        <f>STDEV(R4:R13)</f>
        <v>1.3202613388181057</v>
      </c>
      <c r="S16">
        <f>STDEV(S4:S13)</f>
        <v>0.47886768481028108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>
        <f>STDEV(AD4:AD13)</f>
        <v>0.57497379674594584</v>
      </c>
      <c r="AE16">
        <f>STDEV(AE4:AE13)</f>
        <v>0.28760450612680677</v>
      </c>
    </row>
    <row r="17" spans="1:42" x14ac:dyDescent="0.25">
      <c r="A17" t="s">
        <v>9</v>
      </c>
      <c r="B17">
        <f>2*B16</f>
        <v>1.2319218267045797</v>
      </c>
      <c r="C17">
        <f>2*C16</f>
        <v>1.0272494408748944</v>
      </c>
      <c r="F17">
        <f>2*F16</f>
        <v>0.98194957915364423</v>
      </c>
      <c r="G17">
        <f>2*G16</f>
        <v>0.81636144527613086</v>
      </c>
      <c r="J17">
        <f>2*J16</f>
        <v>1.8428523112585733</v>
      </c>
      <c r="K17">
        <f>2*K16</f>
        <v>0.40183461993434272</v>
      </c>
      <c r="N17">
        <f>2*N16</f>
        <v>2.3820729979951758</v>
      </c>
      <c r="O17">
        <f>2*O16</f>
        <v>15.229585256248226</v>
      </c>
      <c r="R17">
        <f>2*R16</f>
        <v>2.6405226776362114</v>
      </c>
      <c r="S17">
        <f>2*S16</f>
        <v>0.95773536962056216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>
        <f>2*AD16</f>
        <v>1.1499475934918917</v>
      </c>
      <c r="AE17">
        <f>2*AE16</f>
        <v>0.57520901225361354</v>
      </c>
    </row>
    <row r="18" spans="1:42" x14ac:dyDescent="0.25">
      <c r="A18" t="s">
        <v>10</v>
      </c>
      <c r="B18">
        <f>B15+B17</f>
        <v>6.3796918267045797</v>
      </c>
      <c r="C18">
        <f>C15+C17</f>
        <v>4.9030794408748939</v>
      </c>
      <c r="F18">
        <f>F15+F17</f>
        <v>5.2640695791536443</v>
      </c>
      <c r="G18">
        <f>G15+G17</f>
        <v>4.7383914452761315</v>
      </c>
      <c r="J18">
        <f>J15+J17</f>
        <v>7.0419078668141299</v>
      </c>
      <c r="K18">
        <f>K15+K17</f>
        <v>3.7937246199343426</v>
      </c>
      <c r="N18">
        <f>N15+N17</f>
        <v>8.4033952202173978</v>
      </c>
      <c r="O18">
        <f>O15+O17</f>
        <v>26.746225256248227</v>
      </c>
      <c r="R18">
        <f>R15+R17</f>
        <v>7.4261671220806562</v>
      </c>
      <c r="S18">
        <f>S15+S17</f>
        <v>4.6442553696205611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>
        <f>AD15+AD17</f>
        <v>6.2382698157141139</v>
      </c>
      <c r="AE18">
        <f>AE15+AE17</f>
        <v>4.4514312344758364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5.5383666666666675</v>
      </c>
      <c r="K26">
        <f t="shared" ref="K26:K36" si="1">AVERAGE(C3,G3,K3,O3,S3,W3,AA3,AE3)</f>
        <v>3.8813833333333339</v>
      </c>
      <c r="N26">
        <f>J27-J26</f>
        <v>-0.32041666666666835</v>
      </c>
      <c r="O26">
        <f>K27-K26</f>
        <v>-7.9623333333333601E-2</v>
      </c>
      <c r="P26" s="1">
        <v>0.1</v>
      </c>
      <c r="Q26">
        <f>N26/J26*100</f>
        <v>-5.7854000276856885</v>
      </c>
      <c r="R26">
        <f>O26/K26*100</f>
        <v>-2.0514163764637243</v>
      </c>
      <c r="U26">
        <f>J26</f>
        <v>5.5383666666666675</v>
      </c>
      <c r="V26">
        <f>K26</f>
        <v>3.8813833333333339</v>
      </c>
      <c r="W26">
        <f>Q26</f>
        <v>-5.7854000276856885</v>
      </c>
      <c r="X26">
        <f>Q27</f>
        <v>-1.3587038296489422</v>
      </c>
      <c r="Y26">
        <f>Q28</f>
        <v>-16.925417240943492</v>
      </c>
      <c r="Z26">
        <f>Q29</f>
        <v>-0.56213925886696048</v>
      </c>
      <c r="AA26">
        <f>Q30</f>
        <v>-8.6231801192890973</v>
      </c>
      <c r="AB26">
        <f>Q31</f>
        <v>-11.919278246895896</v>
      </c>
      <c r="AC26">
        <f>Q32</f>
        <v>-9.8882943828204457</v>
      </c>
      <c r="AD26">
        <f>Q33</f>
        <v>-14.184085560724903</v>
      </c>
      <c r="AE26">
        <f>Q34</f>
        <v>-7.6123526190032056</v>
      </c>
      <c r="AF26">
        <f>Q35</f>
        <v>-11.26878562271669</v>
      </c>
      <c r="AG26">
        <f>R26</f>
        <v>-2.0514163764637243</v>
      </c>
      <c r="AH26">
        <f>R27</f>
        <v>3.8920831490490762</v>
      </c>
      <c r="AI26">
        <f>R28</f>
        <v>0.73770949360837146</v>
      </c>
      <c r="AJ26">
        <f>R29</f>
        <v>-6.8635323316858896</v>
      </c>
      <c r="AK26">
        <f>R30</f>
        <v>18.295023681419416</v>
      </c>
      <c r="AL26">
        <f>R31</f>
        <v>34.722586019589215</v>
      </c>
      <c r="AM26">
        <f>R32</f>
        <v>51.97502608606036</v>
      </c>
      <c r="AN26">
        <f>R33</f>
        <v>63.283279586745259</v>
      </c>
      <c r="AO26">
        <f>R34</f>
        <v>86.44083080345068</v>
      </c>
      <c r="AP26">
        <f>R35</f>
        <v>49.005723904278078</v>
      </c>
    </row>
    <row r="27" spans="1:42" x14ac:dyDescent="0.25">
      <c r="I27" s="1">
        <v>0.1</v>
      </c>
      <c r="J27">
        <f t="shared" si="0"/>
        <v>5.2179499999999992</v>
      </c>
      <c r="K27">
        <f t="shared" si="1"/>
        <v>3.8017600000000003</v>
      </c>
      <c r="N27">
        <f>J28-J26</f>
        <v>-7.5250000000000483E-2</v>
      </c>
      <c r="O27">
        <f>K28-K26</f>
        <v>0.15106666666666602</v>
      </c>
      <c r="P27" s="1">
        <v>0.2</v>
      </c>
      <c r="Q27">
        <f>N27/J26*100</f>
        <v>-1.3587038296489422</v>
      </c>
      <c r="R27">
        <f>O27/K26*100</f>
        <v>3.8920831490490762</v>
      </c>
    </row>
    <row r="28" spans="1:42" x14ac:dyDescent="0.25">
      <c r="I28" s="1">
        <v>0.2</v>
      </c>
      <c r="J28">
        <f t="shared" si="0"/>
        <v>5.4631166666666671</v>
      </c>
      <c r="K28">
        <f t="shared" si="1"/>
        <v>4.0324499999999999</v>
      </c>
      <c r="N28">
        <f>J29-J26</f>
        <v>-0.93739166666666751</v>
      </c>
      <c r="O28">
        <f>K29-K26</f>
        <v>2.8633333333333066E-2</v>
      </c>
      <c r="P28" s="1">
        <v>0.3</v>
      </c>
      <c r="Q28">
        <f>N28/J26*100</f>
        <v>-16.925417240943492</v>
      </c>
      <c r="R28">
        <f>O28/K26*100</f>
        <v>0.73770949360837146</v>
      </c>
    </row>
    <row r="29" spans="1:42" x14ac:dyDescent="0.25">
      <c r="I29" s="1">
        <v>0.3</v>
      </c>
      <c r="J29">
        <f t="shared" si="0"/>
        <v>4.600975</v>
      </c>
      <c r="K29">
        <f t="shared" si="1"/>
        <v>3.9100166666666669</v>
      </c>
      <c r="N29">
        <f>J30-J26</f>
        <v>-3.1133333333334789E-2</v>
      </c>
      <c r="O29">
        <f>K30-K26</f>
        <v>-0.26640000000000086</v>
      </c>
      <c r="P29" s="1">
        <v>0.4</v>
      </c>
      <c r="Q29">
        <f>N29/J26*100</f>
        <v>-0.56213925886696048</v>
      </c>
      <c r="R29">
        <f>O29/K26*100</f>
        <v>-6.8635323316858896</v>
      </c>
    </row>
    <row r="30" spans="1:42" x14ac:dyDescent="0.25">
      <c r="I30" s="1">
        <v>0.4</v>
      </c>
      <c r="J30">
        <f t="shared" si="0"/>
        <v>5.5072333333333328</v>
      </c>
      <c r="K30">
        <f t="shared" si="1"/>
        <v>3.614983333333333</v>
      </c>
      <c r="N30">
        <f>J31-J26</f>
        <v>-0.47758333333333436</v>
      </c>
      <c r="O30">
        <f>K31-K26</f>
        <v>0.71009999999999973</v>
      </c>
      <c r="P30" s="1">
        <v>0.5</v>
      </c>
      <c r="Q30">
        <f>N30/J26*100</f>
        <v>-8.6231801192890973</v>
      </c>
      <c r="R30">
        <f>O30/K26*100</f>
        <v>18.295023681419416</v>
      </c>
    </row>
    <row r="31" spans="1:42" x14ac:dyDescent="0.25">
      <c r="I31" s="1">
        <v>0.5</v>
      </c>
      <c r="J31">
        <f t="shared" si="0"/>
        <v>5.0607833333333332</v>
      </c>
      <c r="K31">
        <f t="shared" si="1"/>
        <v>4.5914833333333336</v>
      </c>
      <c r="N31">
        <f>J32-J26</f>
        <v>-0.66013333333333346</v>
      </c>
      <c r="O31">
        <f>K32-K26</f>
        <v>1.347716666666666</v>
      </c>
      <c r="P31" s="1">
        <v>0.6</v>
      </c>
      <c r="Q31">
        <f>N31/J26*100</f>
        <v>-11.919278246895896</v>
      </c>
      <c r="R31">
        <f>O31/K26*100</f>
        <v>34.722586019589215</v>
      </c>
    </row>
    <row r="32" spans="1:42" x14ac:dyDescent="0.25">
      <c r="I32" s="1">
        <v>0.6</v>
      </c>
      <c r="J32">
        <f t="shared" si="0"/>
        <v>4.8782333333333341</v>
      </c>
      <c r="K32">
        <f t="shared" si="1"/>
        <v>5.2290999999999999</v>
      </c>
      <c r="N32">
        <f>J33-J26</f>
        <v>-0.54764999999999997</v>
      </c>
      <c r="O32">
        <f>K33-K26</f>
        <v>2.0173499999999995</v>
      </c>
      <c r="P32" s="1">
        <v>0.7</v>
      </c>
      <c r="Q32">
        <f>N32/J26*100</f>
        <v>-9.8882943828204457</v>
      </c>
      <c r="R32">
        <f>O32/K26*100</f>
        <v>51.97502608606036</v>
      </c>
    </row>
    <row r="33" spans="1:18" x14ac:dyDescent="0.25">
      <c r="I33" s="1">
        <v>0.7</v>
      </c>
      <c r="J33">
        <f t="shared" si="0"/>
        <v>4.9907166666666676</v>
      </c>
      <c r="K33">
        <f t="shared" si="1"/>
        <v>5.8987333333333334</v>
      </c>
      <c r="N33">
        <f>J34-J26</f>
        <v>-0.78556666666666786</v>
      </c>
      <c r="O33">
        <f>K34-K26</f>
        <v>2.4562666666666662</v>
      </c>
      <c r="P33" s="1">
        <v>0.8</v>
      </c>
      <c r="Q33">
        <f>N33/J26*100</f>
        <v>-14.184085560724903</v>
      </c>
      <c r="R33">
        <f>O33/K26*100</f>
        <v>63.283279586745259</v>
      </c>
    </row>
    <row r="34" spans="1:18" x14ac:dyDescent="0.25">
      <c r="I34" s="1">
        <v>0.8</v>
      </c>
      <c r="J34">
        <f t="shared" si="0"/>
        <v>4.7527999999999997</v>
      </c>
      <c r="K34">
        <f t="shared" si="1"/>
        <v>6.33765</v>
      </c>
      <c r="N34">
        <f>J35-J26</f>
        <v>-0.42160000000000064</v>
      </c>
      <c r="O34">
        <f>K35-K26</f>
        <v>3.3551000000000011</v>
      </c>
      <c r="P34" s="1">
        <v>0.9</v>
      </c>
      <c r="Q34">
        <f>N34/J26*100</f>
        <v>-7.6123526190032056</v>
      </c>
      <c r="R34">
        <f>O34/K26*100</f>
        <v>86.44083080345068</v>
      </c>
    </row>
    <row r="35" spans="1:18" x14ac:dyDescent="0.25">
      <c r="I35" s="1">
        <v>0.9</v>
      </c>
      <c r="J35">
        <f t="shared" si="0"/>
        <v>5.1167666666666669</v>
      </c>
      <c r="K35">
        <f t="shared" si="1"/>
        <v>7.2364833333333349</v>
      </c>
      <c r="N35">
        <f>J36-J26</f>
        <v>-0.62410666666666703</v>
      </c>
      <c r="O35">
        <f>K36-K26</f>
        <v>1.902099999999999</v>
      </c>
      <c r="P35" s="1">
        <v>1</v>
      </c>
      <c r="Q35">
        <f>N35/J26*100</f>
        <v>-11.26878562271669</v>
      </c>
      <c r="R35">
        <f>O35/K26*100</f>
        <v>49.005723904278078</v>
      </c>
    </row>
    <row r="36" spans="1:18" x14ac:dyDescent="0.25">
      <c r="I36" s="1">
        <v>1</v>
      </c>
      <c r="J36">
        <f t="shared" si="0"/>
        <v>4.9142600000000005</v>
      </c>
      <c r="K36">
        <f t="shared" si="1"/>
        <v>5.7834833333333329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5.5670000000000002</v>
      </c>
      <c r="C41">
        <f>C3</f>
        <v>4.2557999999999998</v>
      </c>
    </row>
    <row r="42" spans="1:18" x14ac:dyDescent="0.25">
      <c r="A42" s="1">
        <v>2</v>
      </c>
      <c r="B42">
        <f>F3</f>
        <v>4.3087999999999997</v>
      </c>
      <c r="C42">
        <f>G3</f>
        <v>3.96</v>
      </c>
    </row>
    <row r="43" spans="1:18" x14ac:dyDescent="0.25">
      <c r="A43" s="1">
        <v>3</v>
      </c>
      <c r="B43">
        <f>J3</f>
        <v>4.9946000000000002</v>
      </c>
      <c r="C43">
        <f>K3</f>
        <v>3.4358</v>
      </c>
    </row>
    <row r="44" spans="1:18" x14ac:dyDescent="0.25">
      <c r="A44" s="1">
        <v>4</v>
      </c>
      <c r="B44">
        <f>N3</f>
        <v>6.3090999999999999</v>
      </c>
      <c r="C44">
        <f>O3</f>
        <v>4.3372000000000002</v>
      </c>
    </row>
    <row r="45" spans="1:18" x14ac:dyDescent="0.25">
      <c r="A45" s="1">
        <v>5</v>
      </c>
      <c r="B45">
        <f>R3</f>
        <v>6.1489000000000003</v>
      </c>
      <c r="C45">
        <f>S3</f>
        <v>3.7570999999999999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5.9017999999999997</v>
      </c>
      <c r="C48">
        <f>AE3</f>
        <v>3.5424000000000002</v>
      </c>
    </row>
    <row r="50" spans="1:3" x14ac:dyDescent="0.25">
      <c r="A50" t="s">
        <v>19</v>
      </c>
      <c r="B50">
        <f>AVERAGE(B41:B48)</f>
        <v>4.1537750000000004</v>
      </c>
      <c r="C50">
        <f>AVERAGE(C41:C48)</f>
        <v>2.9110375000000004</v>
      </c>
    </row>
    <row r="51" spans="1:3" x14ac:dyDescent="0.25">
      <c r="A51" t="s">
        <v>8</v>
      </c>
      <c r="B51">
        <f>STDEV(B41:B48)</f>
        <v>2.643521970375343</v>
      </c>
      <c r="C51">
        <f>STDEV(C41:C48)</f>
        <v>1.8236831914229428</v>
      </c>
    </row>
    <row r="52" spans="1:3" x14ac:dyDescent="0.25">
      <c r="A52" t="s">
        <v>20</v>
      </c>
      <c r="B52">
        <f>1.5*B51</f>
        <v>3.9652829555630147</v>
      </c>
      <c r="C52">
        <f>1.5*C51</f>
        <v>2.7355247871344144</v>
      </c>
    </row>
    <row r="53" spans="1:3" x14ac:dyDescent="0.25">
      <c r="A53" t="s">
        <v>9</v>
      </c>
      <c r="B53">
        <f>2*B51</f>
        <v>5.287043940750686</v>
      </c>
      <c r="C53">
        <f>2*C51</f>
        <v>3.6473663828458855</v>
      </c>
    </row>
    <row r="54" spans="1:3" x14ac:dyDescent="0.25">
      <c r="A54" t="s">
        <v>21</v>
      </c>
      <c r="B54">
        <f>B50+B52</f>
        <v>8.1190579555630151</v>
      </c>
      <c r="C54">
        <f>C50+C52</f>
        <v>5.6465622871344152</v>
      </c>
    </row>
    <row r="55" spans="1:3" x14ac:dyDescent="0.25">
      <c r="A55" t="s">
        <v>10</v>
      </c>
      <c r="B55">
        <f>B50+B53</f>
        <v>9.4408189407506864</v>
      </c>
      <c r="C55">
        <f>C50+C53</f>
        <v>6.5584038828458855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2015-05-25T01:45:34Z</dcterms:created>
  <dcterms:modified xsi:type="dcterms:W3CDTF">2015-06-15T04:41:53Z</dcterms:modified>
</cp:coreProperties>
</file>