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B53" i="1"/>
  <c r="C51" i="1"/>
  <c r="C52" i="1" s="1"/>
  <c r="B51" i="1"/>
  <c r="B52" i="1" s="1"/>
  <c r="C50" i="1"/>
  <c r="C55" i="1" s="1"/>
  <c r="B50" i="1"/>
  <c r="B55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O28" i="1"/>
  <c r="R28" i="1" s="1"/>
  <c r="AI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N35" i="1" s="1"/>
  <c r="Q35" i="1" s="1"/>
  <c r="AF26" i="1" s="1"/>
  <c r="J36" i="1"/>
  <c r="J35" i="1"/>
  <c r="J34" i="1"/>
  <c r="N33" i="1" s="1"/>
  <c r="Q33" i="1" s="1"/>
  <c r="AD26" i="1" s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8" i="1"/>
  <c r="AD18" i="1"/>
  <c r="AE17" i="1"/>
  <c r="AD17" i="1"/>
  <c r="AE16" i="1"/>
  <c r="AD16" i="1"/>
  <c r="AE15" i="1"/>
  <c r="AD15" i="1"/>
  <c r="AA16" i="1"/>
  <c r="AA17" i="1" s="1"/>
  <c r="AA18" i="1" s="1"/>
  <c r="Z16" i="1"/>
  <c r="Z17" i="1" s="1"/>
  <c r="Z18" i="1" s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F18" i="1"/>
  <c r="F17" i="1"/>
  <c r="G16" i="1"/>
  <c r="G17" i="1" s="1"/>
  <c r="G18" i="1" s="1"/>
  <c r="F16" i="1"/>
  <c r="G15" i="1"/>
  <c r="F15" i="1"/>
  <c r="C18" i="1"/>
  <c r="B18" i="1"/>
  <c r="C17" i="1"/>
  <c r="B17" i="1"/>
  <c r="C16" i="1"/>
  <c r="B16" i="1"/>
  <c r="C15" i="1"/>
  <c r="B15" i="1"/>
  <c r="N31" i="1" l="1"/>
  <c r="Q31" i="1" s="1"/>
  <c r="AB26" i="1" s="1"/>
  <c r="O30" i="1"/>
  <c r="R30" i="1" s="1"/>
  <c r="AK26" i="1" s="1"/>
  <c r="N26" i="1"/>
  <c r="Q26" i="1" s="1"/>
  <c r="W26" i="1" s="1"/>
  <c r="U26" i="1"/>
  <c r="N32" i="1"/>
  <c r="Q32" i="1" s="1"/>
  <c r="AC26" i="1" s="1"/>
  <c r="B54" i="1"/>
  <c r="O31" i="1"/>
  <c r="R31" i="1" s="1"/>
  <c r="AL26" i="1" s="1"/>
  <c r="C54" i="1"/>
  <c r="N30" i="1"/>
  <c r="Q30" i="1" s="1"/>
  <c r="AA26" i="1" s="1"/>
  <c r="O29" i="1"/>
  <c r="R29" i="1" s="1"/>
  <c r="AJ26" i="1" s="1"/>
  <c r="N34" i="1"/>
  <c r="Q34" i="1" s="1"/>
  <c r="AE26" i="1" s="1"/>
  <c r="N27" i="1"/>
  <c r="Q27" i="1" s="1"/>
  <c r="X26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<sst xmlns="http://schemas.openxmlformats.org/spreadsheetml/2006/main" count="48" uniqueCount="22">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</sst>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G9" sqref="G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22.304200000000002</v>
      </c>
      <c r="C3">
        <v>4.4972000000000003</v>
      </c>
      <c r="E3" s="1">
        <v>121</v>
      </c>
      <c r="F3">
        <v>22.900300000000001</v>
      </c>
      <c r="G3">
        <v>6.4150999999999998</v>
      </c>
      <c r="I3" s="1">
        <v>121</v>
      </c>
      <c r="J3">
        <v>17.553000000000001</v>
      </c>
      <c r="K3">
        <v>4.6353999999999997</v>
      </c>
      <c r="M3" s="1">
        <v>121</v>
      </c>
      <c r="N3">
        <v>16.953800000000001</v>
      </c>
      <c r="O3">
        <v>4.2884000000000002</v>
      </c>
      <c r="Q3" s="1">
        <v>121</v>
      </c>
      <c r="R3">
        <v>19.065100000000001</v>
      </c>
      <c r="S3">
        <v>6.0957999999999997</v>
      </c>
      <c r="U3" s="1">
        <v>121</v>
      </c>
      <c r="V3">
        <v>21.322299999999998</v>
      </c>
      <c r="W3">
        <v>8.1503999999999994</v>
      </c>
      <c r="Y3" s="1">
        <v>121</v>
      </c>
      <c r="AC3" s="1">
        <v>121</v>
      </c>
      <c r="AD3">
        <v>17.9664</v>
      </c>
      <c r="AE3">
        <v>4.7668999999999997</v>
      </c>
    </row>
    <row r="4" spans="1:31" x14ac:dyDescent="0.25">
      <c r="A4" s="1">
        <v>0.1</v>
      </c>
      <c r="B4">
        <v>17.2637</v>
      </c>
      <c r="C4">
        <v>4.6162999999999998</v>
      </c>
      <c r="E4" s="1">
        <v>0.1</v>
      </c>
      <c r="F4">
        <v>13.639699999999999</v>
      </c>
      <c r="G4">
        <v>5.0658000000000003</v>
      </c>
      <c r="I4" s="1">
        <v>0.1</v>
      </c>
      <c r="J4">
        <v>13.8904</v>
      </c>
      <c r="K4">
        <v>5.1704999999999997</v>
      </c>
      <c r="M4" s="1">
        <v>0.1</v>
      </c>
      <c r="N4">
        <v>17.232199999999999</v>
      </c>
      <c r="O4">
        <v>3.6875</v>
      </c>
      <c r="Q4" s="1">
        <v>0.1</v>
      </c>
      <c r="R4">
        <v>19.848400000000002</v>
      </c>
      <c r="S4">
        <v>5.5244999999999997</v>
      </c>
      <c r="U4" s="1">
        <v>0.1</v>
      </c>
      <c r="V4">
        <v>18.948</v>
      </c>
      <c r="W4">
        <v>6.1313000000000004</v>
      </c>
      <c r="Y4" s="1">
        <v>0.1</v>
      </c>
      <c r="AC4" s="1">
        <v>0.1</v>
      </c>
      <c r="AD4">
        <v>18.740300000000001</v>
      </c>
      <c r="AE4">
        <v>5.1135000000000002</v>
      </c>
    </row>
    <row r="5" spans="1:31" x14ac:dyDescent="0.25">
      <c r="A5" s="1">
        <v>0.2</v>
      </c>
      <c r="B5">
        <v>21.688199999999998</v>
      </c>
      <c r="C5">
        <v>4.4631999999999996</v>
      </c>
      <c r="E5" s="1">
        <v>0.2</v>
      </c>
      <c r="F5">
        <v>16.6068</v>
      </c>
      <c r="G5">
        <v>5.5002000000000004</v>
      </c>
      <c r="I5" s="1">
        <v>0.2</v>
      </c>
      <c r="J5">
        <v>18.902200000000001</v>
      </c>
      <c r="K5">
        <v>7.2343000000000002</v>
      </c>
      <c r="M5" s="1">
        <v>0.2</v>
      </c>
      <c r="N5">
        <v>15.6166</v>
      </c>
      <c r="O5">
        <v>4.5682999999999998</v>
      </c>
      <c r="Q5" s="1">
        <v>0.2</v>
      </c>
      <c r="R5">
        <v>14.417</v>
      </c>
      <c r="S5">
        <v>6.0037000000000003</v>
      </c>
      <c r="U5" s="1">
        <v>0.2</v>
      </c>
      <c r="V5">
        <v>18.366700000000002</v>
      </c>
      <c r="W5">
        <v>5.9661</v>
      </c>
      <c r="Y5" s="1">
        <v>0.2</v>
      </c>
      <c r="AC5" s="1">
        <v>0.2</v>
      </c>
      <c r="AD5">
        <v>19.975100000000001</v>
      </c>
      <c r="AE5">
        <v>5.0134999999999996</v>
      </c>
    </row>
    <row r="6" spans="1:31" x14ac:dyDescent="0.25">
      <c r="A6" s="1">
        <v>0.3</v>
      </c>
      <c r="B6">
        <v>17.836400000000001</v>
      </c>
      <c r="C6">
        <v>4.6746999999999996</v>
      </c>
      <c r="E6" s="1">
        <v>0.3</v>
      </c>
      <c r="F6">
        <v>21.459800000000001</v>
      </c>
      <c r="G6">
        <v>5.0327000000000002</v>
      </c>
      <c r="I6" s="1">
        <v>0.3</v>
      </c>
      <c r="J6">
        <v>19.2621</v>
      </c>
      <c r="K6">
        <v>5.9335000000000004</v>
      </c>
      <c r="M6" s="1">
        <v>0.3</v>
      </c>
      <c r="N6">
        <v>19.246300000000002</v>
      </c>
      <c r="O6">
        <v>4.5084</v>
      </c>
      <c r="Q6" s="1">
        <v>0.3</v>
      </c>
      <c r="R6">
        <v>11.656499999999999</v>
      </c>
      <c r="S6">
        <v>5.4047000000000001</v>
      </c>
      <c r="U6" s="1">
        <v>0.3</v>
      </c>
      <c r="V6">
        <v>18.778500000000001</v>
      </c>
      <c r="W6">
        <v>5.7016999999999998</v>
      </c>
      <c r="Y6" s="1">
        <v>0.3</v>
      </c>
      <c r="AC6" s="1">
        <v>0.3</v>
      </c>
      <c r="AD6">
        <v>19.328800000000001</v>
      </c>
      <c r="AE6">
        <v>4.1653000000000002</v>
      </c>
    </row>
    <row r="7" spans="1:31" x14ac:dyDescent="0.25">
      <c r="A7" s="1">
        <v>0.4</v>
      </c>
      <c r="B7">
        <v>21.0974</v>
      </c>
      <c r="C7">
        <v>4.7493999999999996</v>
      </c>
      <c r="E7" s="1">
        <v>0.4</v>
      </c>
      <c r="F7">
        <v>18.720400000000001</v>
      </c>
      <c r="G7">
        <v>5.2085999999999997</v>
      </c>
      <c r="I7" s="1">
        <v>0.4</v>
      </c>
      <c r="J7">
        <v>20.063800000000001</v>
      </c>
      <c r="K7">
        <v>8.1479999999999997</v>
      </c>
      <c r="M7" s="1">
        <v>0.4</v>
      </c>
      <c r="N7">
        <v>15.6295</v>
      </c>
      <c r="O7">
        <v>3.8043</v>
      </c>
      <c r="Q7" s="1">
        <v>0.4</v>
      </c>
      <c r="R7">
        <v>7.5369999999999999</v>
      </c>
      <c r="S7">
        <v>5.0716000000000001</v>
      </c>
      <c r="U7" s="1">
        <v>0.4</v>
      </c>
      <c r="V7">
        <v>15.278</v>
      </c>
      <c r="W7">
        <v>5.0471000000000004</v>
      </c>
      <c r="Y7" s="1">
        <v>0.4</v>
      </c>
      <c r="AC7" s="1">
        <v>0.4</v>
      </c>
      <c r="AD7">
        <v>14.819900000000001</v>
      </c>
      <c r="AE7">
        <v>4.1044999999999998</v>
      </c>
    </row>
    <row r="8" spans="1:31" x14ac:dyDescent="0.25">
      <c r="A8" s="1">
        <v>0.5</v>
      </c>
      <c r="B8">
        <v>16.3781</v>
      </c>
      <c r="C8">
        <v>5.0881999999999996</v>
      </c>
      <c r="E8" s="1">
        <v>0.5</v>
      </c>
      <c r="F8">
        <v>9.9197000000000006</v>
      </c>
      <c r="G8">
        <v>4.4141000000000004</v>
      </c>
      <c r="I8" s="1">
        <v>0.5</v>
      </c>
      <c r="J8">
        <v>19.953499999999998</v>
      </c>
      <c r="K8">
        <v>9.2868999999999993</v>
      </c>
      <c r="M8" s="1">
        <v>0.5</v>
      </c>
      <c r="N8">
        <v>19.490600000000001</v>
      </c>
      <c r="O8">
        <v>3.5047999999999999</v>
      </c>
      <c r="Q8" s="1">
        <v>0.5</v>
      </c>
      <c r="R8">
        <v>16.659600000000001</v>
      </c>
      <c r="S8">
        <v>7.0429000000000004</v>
      </c>
      <c r="U8" s="1">
        <v>0.5</v>
      </c>
      <c r="V8">
        <v>16.1892</v>
      </c>
      <c r="W8">
        <v>3.7753000000000001</v>
      </c>
      <c r="Y8" s="1">
        <v>0.5</v>
      </c>
      <c r="AC8" s="1">
        <v>0.5</v>
      </c>
      <c r="AD8">
        <v>17.893999999999998</v>
      </c>
      <c r="AE8">
        <v>4.2137000000000002</v>
      </c>
    </row>
    <row r="9" spans="1:31" x14ac:dyDescent="0.25">
      <c r="A9" s="1">
        <v>0.6</v>
      </c>
      <c r="B9">
        <v>18.741900000000001</v>
      </c>
      <c r="C9">
        <v>4.5556000000000001</v>
      </c>
      <c r="E9" s="1">
        <v>0.6</v>
      </c>
      <c r="F9">
        <v>16.589300000000001</v>
      </c>
      <c r="I9" s="1">
        <v>0.6</v>
      </c>
      <c r="J9">
        <v>19.168399999999998</v>
      </c>
      <c r="K9">
        <v>4.8769999999999998</v>
      </c>
      <c r="M9" s="1">
        <v>0.6</v>
      </c>
      <c r="N9">
        <v>16.917400000000001</v>
      </c>
      <c r="O9">
        <v>4.6169000000000002</v>
      </c>
      <c r="Q9" s="1">
        <v>0.6</v>
      </c>
      <c r="R9">
        <v>17.9359</v>
      </c>
      <c r="S9">
        <v>6.6074999999999999</v>
      </c>
      <c r="U9" s="1">
        <v>0.6</v>
      </c>
      <c r="V9">
        <v>17.0246</v>
      </c>
      <c r="W9">
        <v>4.7742000000000004</v>
      </c>
      <c r="Y9" s="1">
        <v>0.6</v>
      </c>
      <c r="AC9" s="1">
        <v>0.6</v>
      </c>
      <c r="AD9">
        <v>16.894500000000001</v>
      </c>
      <c r="AE9">
        <v>5.0827</v>
      </c>
    </row>
    <row r="10" spans="1:31" x14ac:dyDescent="0.25">
      <c r="A10" s="1">
        <v>0.7</v>
      </c>
      <c r="B10">
        <v>20.367899999999999</v>
      </c>
      <c r="C10">
        <v>5.2447999999999997</v>
      </c>
      <c r="E10" s="1">
        <v>0.7</v>
      </c>
      <c r="F10">
        <v>14.6739</v>
      </c>
      <c r="G10">
        <v>5.2179000000000002</v>
      </c>
      <c r="I10" s="1">
        <v>0.7</v>
      </c>
      <c r="J10">
        <v>23.454899999999999</v>
      </c>
      <c r="K10">
        <v>5.7615999999999996</v>
      </c>
      <c r="M10" s="1">
        <v>0.7</v>
      </c>
      <c r="N10">
        <v>15.557</v>
      </c>
      <c r="O10">
        <v>3.8527999999999998</v>
      </c>
      <c r="Q10" s="1">
        <v>0.7</v>
      </c>
      <c r="R10">
        <v>14.709199999999999</v>
      </c>
      <c r="S10">
        <v>5.4218000000000002</v>
      </c>
      <c r="U10" s="1">
        <v>0.7</v>
      </c>
      <c r="V10">
        <v>15.0281</v>
      </c>
      <c r="W10">
        <v>5.7050999999999998</v>
      </c>
      <c r="Y10" s="1">
        <v>0.7</v>
      </c>
      <c r="AC10" s="1">
        <v>0.7</v>
      </c>
      <c r="AD10">
        <v>16.162400000000002</v>
      </c>
      <c r="AE10">
        <v>4.1532</v>
      </c>
    </row>
    <row r="11" spans="1:31" x14ac:dyDescent="0.25">
      <c r="A11" s="1">
        <v>0.8</v>
      </c>
      <c r="B11">
        <v>13.684100000000001</v>
      </c>
      <c r="C11">
        <v>4.5788000000000002</v>
      </c>
      <c r="E11" s="1">
        <v>0.8</v>
      </c>
      <c r="F11">
        <v>19.431100000000001</v>
      </c>
      <c r="G11">
        <v>6.7807000000000004</v>
      </c>
      <c r="I11" s="1">
        <v>0.8</v>
      </c>
      <c r="J11">
        <v>21.0274</v>
      </c>
      <c r="K11">
        <v>4.4825999999999997</v>
      </c>
      <c r="M11" s="1">
        <v>0.8</v>
      </c>
      <c r="N11">
        <v>17.392099999999999</v>
      </c>
      <c r="O11">
        <v>4.4478999999999997</v>
      </c>
      <c r="Q11" s="1">
        <v>0.8</v>
      </c>
      <c r="R11">
        <v>17.258800000000001</v>
      </c>
      <c r="S11">
        <v>6.0867000000000004</v>
      </c>
      <c r="U11" s="1">
        <v>0.8</v>
      </c>
      <c r="V11">
        <v>13.401899999999999</v>
      </c>
      <c r="W11">
        <v>5.3459000000000003</v>
      </c>
      <c r="Y11" s="1">
        <v>0.8</v>
      </c>
      <c r="AC11" s="1">
        <v>0.8</v>
      </c>
      <c r="AD11">
        <v>18.540900000000001</v>
      </c>
      <c r="AE11">
        <v>3.8772000000000002</v>
      </c>
    </row>
    <row r="12" spans="1:31" x14ac:dyDescent="0.25">
      <c r="A12" s="1">
        <v>0.9</v>
      </c>
      <c r="B12">
        <v>14.5306</v>
      </c>
      <c r="C12">
        <v>5.1790000000000003</v>
      </c>
      <c r="E12" s="1">
        <v>0.9</v>
      </c>
      <c r="F12">
        <v>11.7342</v>
      </c>
      <c r="G12">
        <v>5.1039000000000003</v>
      </c>
      <c r="I12" s="1">
        <v>0.9</v>
      </c>
      <c r="J12">
        <v>25.149899999999999</v>
      </c>
      <c r="K12">
        <v>4.9339000000000004</v>
      </c>
      <c r="M12" s="1">
        <v>0.9</v>
      </c>
      <c r="N12">
        <v>18.9649</v>
      </c>
      <c r="O12">
        <v>4.4798999999999998</v>
      </c>
      <c r="Q12" s="1">
        <v>0.9</v>
      </c>
      <c r="R12">
        <v>15.9961</v>
      </c>
      <c r="S12">
        <v>4.0930999999999997</v>
      </c>
      <c r="U12" s="1">
        <v>0.9</v>
      </c>
      <c r="V12">
        <v>13.3825</v>
      </c>
      <c r="W12">
        <v>5.0804</v>
      </c>
      <c r="Y12" s="1">
        <v>0.9</v>
      </c>
      <c r="AC12" s="1">
        <v>0.9</v>
      </c>
      <c r="AD12">
        <v>18.386700000000001</v>
      </c>
      <c r="AE12">
        <v>3.8702000000000001</v>
      </c>
    </row>
    <row r="13" spans="1:31" x14ac:dyDescent="0.25">
      <c r="A13" s="1">
        <v>1</v>
      </c>
      <c r="B13">
        <v>15.1883</v>
      </c>
      <c r="C13">
        <v>5.3399000000000001</v>
      </c>
      <c r="E13" s="1">
        <v>1</v>
      </c>
      <c r="F13">
        <v>13.326599999999999</v>
      </c>
      <c r="G13">
        <v>5.1031000000000004</v>
      </c>
      <c r="I13" s="1">
        <v>1</v>
      </c>
      <c r="J13">
        <v>18.372399999999999</v>
      </c>
      <c r="K13">
        <v>5.3693</v>
      </c>
      <c r="M13" s="1">
        <v>1</v>
      </c>
      <c r="N13">
        <v>17.160299999999999</v>
      </c>
      <c r="O13">
        <v>4.1612</v>
      </c>
      <c r="Q13" s="1">
        <v>1</v>
      </c>
      <c r="R13">
        <v>12.689500000000001</v>
      </c>
      <c r="S13">
        <v>4.4767000000000001</v>
      </c>
      <c r="U13" s="1">
        <v>1</v>
      </c>
      <c r="V13">
        <v>14.811400000000001</v>
      </c>
      <c r="W13">
        <v>6.1410999999999998</v>
      </c>
      <c r="Y13" s="1">
        <v>1</v>
      </c>
      <c r="AC13" s="1">
        <v>1</v>
      </c>
      <c r="AD13">
        <v>21.113600000000002</v>
      </c>
      <c r="AE13">
        <v>3.8843999999999999</v>
      </c>
    </row>
    <row r="15" spans="1:31" x14ac:dyDescent="0.25">
      <c r="A15" t="s">
        <v>7</v>
      </c>
      <c r="B15">
        <f>AVERAGE(B4:B13)</f>
        <v>17.677659999999996</v>
      </c>
      <c r="C15">
        <f>AVERAGE(C4:C13)</f>
        <v>4.8489899999999997</v>
      </c>
      <c r="F15">
        <f>AVERAGE(F4:F13)</f>
        <v>15.610149999999999</v>
      </c>
      <c r="G15">
        <f>AVERAGE(G4:G13)</f>
        <v>5.2696666666666676</v>
      </c>
      <c r="J15">
        <f>AVERAGE(J4:J13)</f>
        <v>19.924500000000002</v>
      </c>
      <c r="K15">
        <f>AVERAGE(K4:K13)</f>
        <v>6.1197600000000012</v>
      </c>
      <c r="N15">
        <f>AVERAGE(N4:N13)</f>
        <v>17.320690000000003</v>
      </c>
      <c r="O15">
        <f>AVERAGE(O4:O13)</f>
        <v>4.1631999999999998</v>
      </c>
      <c r="R15">
        <f>AVERAGE(R4:R13)</f>
        <v>14.870800000000003</v>
      </c>
      <c r="S15">
        <f>AVERAGE(S4:S13)</f>
        <v>5.5733199999999998</v>
      </c>
      <c r="V15">
        <f>AVERAGE(V4:V13)</f>
        <v>16.120889999999999</v>
      </c>
      <c r="W15">
        <f>AVERAGE(W4:W13)</f>
        <v>5.3668199999999997</v>
      </c>
      <c r="Z15" t="e">
        <f>AVERAGE(Z4:Z13)</f>
        <v>#DIV/0!</v>
      </c>
      <c r="AA15" t="e">
        <f>AVERAGE(AA4:AA13)</f>
        <v>#DIV/0!</v>
      </c>
      <c r="AD15">
        <f>AVERAGE(AD4:AD13)</f>
        <v>18.18562</v>
      </c>
      <c r="AE15">
        <f>AVERAGE(AE4:AE13)</f>
        <v>4.3478199999999996</v>
      </c>
    </row>
    <row r="16" spans="1:31" x14ac:dyDescent="0.25">
      <c r="A16" t="s">
        <v>8</v>
      </c>
      <c r="B16">
        <f>STDEV(B4:B13)</f>
        <v>2.7905373752499338</v>
      </c>
      <c r="C16">
        <f>STDEV(C4:C13)</f>
        <v>0.3276414485039672</v>
      </c>
      <c r="F16">
        <f>STDEV(F4:F13)</f>
        <v>3.6181918827717849</v>
      </c>
      <c r="G16">
        <f>STDEV(G4:G13)</f>
        <v>0.63518781277665681</v>
      </c>
      <c r="J16">
        <f>STDEV(J4:J13)</f>
        <v>3.0162540914923661</v>
      </c>
      <c r="K16">
        <f>STDEV(K4:K13)</f>
        <v>1.5862253603374781</v>
      </c>
      <c r="N16">
        <f>STDEV(N4:N13)</f>
        <v>1.4979933321688128</v>
      </c>
      <c r="O16">
        <f>STDEV(O4:O13)</f>
        <v>0.4157200099425894</v>
      </c>
      <c r="R16">
        <f>STDEV(R4:R13)</f>
        <v>3.5503748615854209</v>
      </c>
      <c r="S16">
        <f>STDEV(S4:S13)</f>
        <v>0.90536080321604573</v>
      </c>
      <c r="V16">
        <f>STDEV(V4:V13)</f>
        <v>2.0931519679660266</v>
      </c>
      <c r="W16">
        <f>STDEV(W4:W13)</f>
        <v>0.73321839978124925</v>
      </c>
      <c r="Z16" t="e">
        <f>STDEV(Z4:Z13)</f>
        <v>#DIV/0!</v>
      </c>
      <c r="AA16" t="e">
        <f>STDEV(AA4:AA13)</f>
        <v>#DIV/0!</v>
      </c>
      <c r="AD16">
        <f>STDEV(AD4:AD13)</f>
        <v>1.8478220325561661</v>
      </c>
      <c r="AE16">
        <f>STDEV(AE4:AE13)</f>
        <v>0.51447813645372154</v>
      </c>
    </row>
    <row r="17" spans="1:42" x14ac:dyDescent="0.25">
      <c r="A17" t="s">
        <v>9</v>
      </c>
      <c r="B17">
        <f>2*B16</f>
        <v>5.5810747504998677</v>
      </c>
      <c r="C17">
        <f>2*C16</f>
        <v>0.65528289700793441</v>
      </c>
      <c r="F17">
        <f>2*F16</f>
        <v>7.2363837655435699</v>
      </c>
      <c r="G17">
        <f>2*G16</f>
        <v>1.2703756255533136</v>
      </c>
      <c r="J17">
        <f>2*J16</f>
        <v>6.0325081829847322</v>
      </c>
      <c r="K17">
        <f>2*K16</f>
        <v>3.1724507206749561</v>
      </c>
      <c r="N17">
        <f>2*N16</f>
        <v>2.9959866643376256</v>
      </c>
      <c r="O17">
        <f>2*O16</f>
        <v>0.83144001988517879</v>
      </c>
      <c r="R17">
        <f>2*R16</f>
        <v>7.1007497231708419</v>
      </c>
      <c r="S17">
        <f>2*S16</f>
        <v>1.8107216064320915</v>
      </c>
      <c r="V17">
        <f>2*V16</f>
        <v>4.1863039359320533</v>
      </c>
      <c r="W17">
        <f>2*W16</f>
        <v>1.4664367995624985</v>
      </c>
      <c r="Z17" t="e">
        <f>2*Z16</f>
        <v>#DIV/0!</v>
      </c>
      <c r="AA17" t="e">
        <f>2*AA16</f>
        <v>#DIV/0!</v>
      </c>
      <c r="AD17">
        <f>2*AD16</f>
        <v>3.6956440651123321</v>
      </c>
      <c r="AE17">
        <f>2*AE16</f>
        <v>1.0289562729074431</v>
      </c>
    </row>
    <row r="18" spans="1:42" x14ac:dyDescent="0.25">
      <c r="A18" t="s">
        <v>10</v>
      </c>
      <c r="B18">
        <f>B15+B17</f>
        <v>23.258734750499862</v>
      </c>
      <c r="C18">
        <f>C15+C17</f>
        <v>5.504272897007934</v>
      </c>
      <c r="F18">
        <f>F15+F17</f>
        <v>22.846533765543569</v>
      </c>
      <c r="G18">
        <f>G15+G17</f>
        <v>6.5400422922199812</v>
      </c>
      <c r="J18">
        <f>J15+J17</f>
        <v>25.957008182984733</v>
      </c>
      <c r="K18">
        <f>K15+K17</f>
        <v>9.2922107206749569</v>
      </c>
      <c r="N18">
        <f>N15+N17</f>
        <v>20.316676664337628</v>
      </c>
      <c r="O18">
        <f>O15+O17</f>
        <v>4.9946400198851784</v>
      </c>
      <c r="R18">
        <f>R15+R17</f>
        <v>21.971549723170845</v>
      </c>
      <c r="S18">
        <f>S15+S17</f>
        <v>7.3840416064320911</v>
      </c>
      <c r="V18">
        <f>V15+V17</f>
        <v>20.307193935932052</v>
      </c>
      <c r="W18">
        <f>W15+W17</f>
        <v>6.8332567995624984</v>
      </c>
      <c r="Z18" t="e">
        <f>Z15+Z17</f>
        <v>#DIV/0!</v>
      </c>
      <c r="AA18" t="e">
        <f>AA15+AA17</f>
        <v>#DIV/0!</v>
      </c>
      <c r="AD18">
        <f>AD15+AD17</f>
        <v>21.881264065112333</v>
      </c>
      <c r="AE18">
        <f>AE15+AE17</f>
        <v>5.3767762729074429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19.723585714285715</v>
      </c>
      <c r="K26">
        <f t="shared" ref="K26:K36" si="1">AVERAGE(C3,G3,K3,O3,S3,W3,AA3,AE3)</f>
        <v>5.5498857142857139</v>
      </c>
      <c r="N26">
        <f>J27-J26</f>
        <v>-2.6432000000000002</v>
      </c>
      <c r="O26">
        <f>K27-K26</f>
        <v>-0.50568571428571474</v>
      </c>
      <c r="P26" s="1">
        <v>0.1</v>
      </c>
      <c r="Q26">
        <f>N26/J26*100</f>
        <v>-13.401214354677613</v>
      </c>
      <c r="R26">
        <f>O26/K26*100</f>
        <v>-9.1116419385727472</v>
      </c>
      <c r="U26">
        <f>J26</f>
        <v>19.723585714285715</v>
      </c>
      <c r="V26">
        <f>K26</f>
        <v>5.5498857142857139</v>
      </c>
      <c r="W26">
        <f>Q26</f>
        <v>-13.401214354677613</v>
      </c>
      <c r="X26">
        <f>Q27</f>
        <v>-9.0482678098954903</v>
      </c>
      <c r="Y26">
        <f>Q28</f>
        <v>-7.60271784831939</v>
      </c>
      <c r="Z26">
        <f>Q29</f>
        <v>-18.04880451323324</v>
      </c>
      <c r="AA26">
        <f>Q30</f>
        <v>-15.63059745004349</v>
      </c>
      <c r="AB26">
        <f>Q31</f>
        <v>-10.714583193000994</v>
      </c>
      <c r="AC26">
        <f>Q32</f>
        <v>-13.118231906542647</v>
      </c>
      <c r="AD26">
        <f>Q33</f>
        <v>-12.55118056626911</v>
      </c>
      <c r="AE26">
        <f>Q34</f>
        <v>-14.428121226870525</v>
      </c>
      <c r="AF26">
        <f>Q35</f>
        <v>-18.399291348791262</v>
      </c>
      <c r="AG26">
        <f>R26</f>
        <v>-9.1116419385727472</v>
      </c>
      <c r="AH26">
        <f>R27</f>
        <v>-0.25714815234289595</v>
      </c>
      <c r="AI26">
        <f>R28</f>
        <v>-8.8243773359554325</v>
      </c>
      <c r="AJ26">
        <f>R29</f>
        <v>-6.9903627359121989</v>
      </c>
      <c r="AK26">
        <f>R30</f>
        <v>-3.9210588635029584</v>
      </c>
      <c r="AL26">
        <f>R31</f>
        <v>-8.3647797123235375</v>
      </c>
      <c r="AM26">
        <f>R32</f>
        <v>-8.9886020818961416</v>
      </c>
      <c r="AN26">
        <f>R33</f>
        <v>-8.3641361984287794</v>
      </c>
      <c r="AO26">
        <f>R34</f>
        <v>-15.724390721044443</v>
      </c>
      <c r="AP26">
        <f>R35</f>
        <v>-11.257632074791744</v>
      </c>
    </row>
    <row r="27" spans="1:42" x14ac:dyDescent="0.25">
      <c r="I27" s="1">
        <v>0.1</v>
      </c>
      <c r="J27">
        <f t="shared" si="0"/>
        <v>17.080385714285715</v>
      </c>
      <c r="K27">
        <f t="shared" si="1"/>
        <v>5.0441999999999991</v>
      </c>
      <c r="N27">
        <f>J28-J26</f>
        <v>-1.7846428571428596</v>
      </c>
      <c r="O27">
        <f>K28-K26</f>
        <v>-1.4271428571428046E-2</v>
      </c>
      <c r="P27" s="1">
        <v>0.2</v>
      </c>
      <c r="Q27">
        <f>N27/J26*100</f>
        <v>-9.0482678098954903</v>
      </c>
      <c r="R27">
        <f>O27/K26*100</f>
        <v>-0.25714815234289595</v>
      </c>
    </row>
    <row r="28" spans="1:42" x14ac:dyDescent="0.25">
      <c r="I28" s="1">
        <v>0.2</v>
      </c>
      <c r="J28">
        <f t="shared" si="0"/>
        <v>17.938942857142855</v>
      </c>
      <c r="K28">
        <f t="shared" si="1"/>
        <v>5.5356142857142858</v>
      </c>
      <c r="N28">
        <f>J29-J26</f>
        <v>-1.4995285714285735</v>
      </c>
      <c r="O28">
        <f>K29-K26</f>
        <v>-0.48974285714285681</v>
      </c>
      <c r="P28" s="1">
        <v>0.3</v>
      </c>
      <c r="Q28">
        <f>N28/J26*100</f>
        <v>-7.60271784831939</v>
      </c>
      <c r="R28">
        <f>O28/K26*100</f>
        <v>-8.8243773359554325</v>
      </c>
    </row>
    <row r="29" spans="1:42" x14ac:dyDescent="0.25">
      <c r="I29" s="1">
        <v>0.3</v>
      </c>
      <c r="J29">
        <f t="shared" si="0"/>
        <v>18.224057142857141</v>
      </c>
      <c r="K29">
        <f t="shared" si="1"/>
        <v>5.0601428571428571</v>
      </c>
      <c r="N29">
        <f>J30-J26</f>
        <v>-3.5598714285714266</v>
      </c>
      <c r="O29">
        <f>K30-K26</f>
        <v>-0.38795714285714311</v>
      </c>
      <c r="P29" s="1">
        <v>0.4</v>
      </c>
      <c r="Q29">
        <f>N29/J26*100</f>
        <v>-18.04880451323324</v>
      </c>
      <c r="R29">
        <f>O29/K26*100</f>
        <v>-6.9903627359121989</v>
      </c>
    </row>
    <row r="30" spans="1:42" x14ac:dyDescent="0.25">
      <c r="I30" s="1">
        <v>0.4</v>
      </c>
      <c r="J30">
        <f t="shared" si="0"/>
        <v>16.163714285714288</v>
      </c>
      <c r="K30">
        <f t="shared" si="1"/>
        <v>5.1619285714285708</v>
      </c>
      <c r="N30">
        <f>J31-J26</f>
        <v>-3.0829142857142848</v>
      </c>
      <c r="O30">
        <f>K31-K26</f>
        <v>-0.21761428571428443</v>
      </c>
      <c r="P30" s="1">
        <v>0.5</v>
      </c>
      <c r="Q30">
        <f>N30/J26*100</f>
        <v>-15.63059745004349</v>
      </c>
      <c r="R30">
        <f>O30/K26*100</f>
        <v>-3.9210588635029584</v>
      </c>
    </row>
    <row r="31" spans="1:42" x14ac:dyDescent="0.25">
      <c r="I31" s="1">
        <v>0.5</v>
      </c>
      <c r="J31">
        <f t="shared" si="0"/>
        <v>16.64067142857143</v>
      </c>
      <c r="K31">
        <f t="shared" si="1"/>
        <v>5.3322714285714294</v>
      </c>
      <c r="N31">
        <f>J32-J26</f>
        <v>-2.1133000000000024</v>
      </c>
      <c r="O31">
        <f>K32-K26</f>
        <v>-0.46423571428571364</v>
      </c>
      <c r="P31" s="1">
        <v>0.6</v>
      </c>
      <c r="Q31">
        <f>N31/J26*100</f>
        <v>-10.714583193000994</v>
      </c>
      <c r="R31">
        <f>O31/K26*100</f>
        <v>-8.3647797123235375</v>
      </c>
    </row>
    <row r="32" spans="1:42" x14ac:dyDescent="0.25">
      <c r="I32" s="1">
        <v>0.6</v>
      </c>
      <c r="J32">
        <f t="shared" si="0"/>
        <v>17.610285714285713</v>
      </c>
      <c r="K32">
        <f t="shared" si="1"/>
        <v>5.0856500000000002</v>
      </c>
      <c r="N32">
        <f>J33-J26</f>
        <v>-2.5873857142857162</v>
      </c>
      <c r="O32">
        <f>K33-K26</f>
        <v>-0.49885714285714222</v>
      </c>
      <c r="P32" s="1">
        <v>0.7</v>
      </c>
      <c r="Q32">
        <f>N32/J26*100</f>
        <v>-13.118231906542647</v>
      </c>
      <c r="R32">
        <f>O32/K26*100</f>
        <v>-8.9886020818961416</v>
      </c>
    </row>
    <row r="33" spans="1:18" x14ac:dyDescent="0.25">
      <c r="I33" s="1">
        <v>0.7</v>
      </c>
      <c r="J33">
        <f t="shared" si="0"/>
        <v>17.136199999999999</v>
      </c>
      <c r="K33">
        <f t="shared" si="1"/>
        <v>5.0510285714285716</v>
      </c>
      <c r="N33">
        <f>J34-J26</f>
        <v>-2.4755428571428588</v>
      </c>
      <c r="O33">
        <f>K34-K26</f>
        <v>-0.46419999999999906</v>
      </c>
      <c r="P33" s="1">
        <v>0.8</v>
      </c>
      <c r="Q33">
        <f>N33/J26*100</f>
        <v>-12.55118056626911</v>
      </c>
      <c r="R33">
        <f>O33/K26*100</f>
        <v>-8.3641361984287794</v>
      </c>
    </row>
    <row r="34" spans="1:18" x14ac:dyDescent="0.25">
      <c r="I34" s="1">
        <v>0.8</v>
      </c>
      <c r="J34">
        <f t="shared" si="0"/>
        <v>17.248042857142856</v>
      </c>
      <c r="K34">
        <f t="shared" si="1"/>
        <v>5.0856857142857148</v>
      </c>
      <c r="N34">
        <f>J35-J26</f>
        <v>-2.8457428571428594</v>
      </c>
      <c r="O34">
        <f>K35-K26</f>
        <v>-0.87268571428571384</v>
      </c>
      <c r="P34" s="1">
        <v>0.9</v>
      </c>
      <c r="Q34">
        <f>N34/J26*100</f>
        <v>-14.428121226870525</v>
      </c>
      <c r="R34">
        <f>O34/K26*100</f>
        <v>-15.724390721044443</v>
      </c>
    </row>
    <row r="35" spans="1:18" x14ac:dyDescent="0.25">
      <c r="I35" s="1">
        <v>0.9</v>
      </c>
      <c r="J35">
        <f t="shared" si="0"/>
        <v>16.877842857142856</v>
      </c>
      <c r="K35">
        <f t="shared" si="1"/>
        <v>4.6772</v>
      </c>
      <c r="N35">
        <f>J36-J26</f>
        <v>-3.6290000000000013</v>
      </c>
      <c r="O35">
        <f>K36-K26</f>
        <v>-0.62478571428571339</v>
      </c>
      <c r="P35" s="1">
        <v>1</v>
      </c>
      <c r="Q35">
        <f>N35/J26*100</f>
        <v>-18.399291348791262</v>
      </c>
      <c r="R35">
        <f>O35/K26*100</f>
        <v>-11.257632074791744</v>
      </c>
    </row>
    <row r="36" spans="1:18" x14ac:dyDescent="0.25">
      <c r="I36" s="1">
        <v>1</v>
      </c>
      <c r="J36">
        <f t="shared" si="0"/>
        <v>16.094585714285714</v>
      </c>
      <c r="K36">
        <f t="shared" si="1"/>
        <v>4.9251000000000005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22.304200000000002</v>
      </c>
      <c r="C41">
        <f>C3</f>
        <v>4.4972000000000003</v>
      </c>
    </row>
    <row r="42" spans="1:18" x14ac:dyDescent="0.25">
      <c r="A42" s="1">
        <v>2</v>
      </c>
      <c r="B42">
        <f>F3</f>
        <v>22.900300000000001</v>
      </c>
      <c r="C42">
        <f>G3</f>
        <v>6.4150999999999998</v>
      </c>
    </row>
    <row r="43" spans="1:18" x14ac:dyDescent="0.25">
      <c r="A43" s="1">
        <v>3</v>
      </c>
      <c r="B43">
        <f>J3</f>
        <v>17.553000000000001</v>
      </c>
      <c r="C43">
        <f>K3</f>
        <v>4.6353999999999997</v>
      </c>
    </row>
    <row r="44" spans="1:18" x14ac:dyDescent="0.25">
      <c r="A44" s="1">
        <v>4</v>
      </c>
      <c r="B44">
        <f>N3</f>
        <v>16.953800000000001</v>
      </c>
      <c r="C44">
        <f>O3</f>
        <v>4.2884000000000002</v>
      </c>
    </row>
    <row r="45" spans="1:18" x14ac:dyDescent="0.25">
      <c r="A45" s="1">
        <v>5</v>
      </c>
      <c r="B45">
        <f>R3</f>
        <v>19.065100000000001</v>
      </c>
      <c r="C45">
        <f>S3</f>
        <v>6.0957999999999997</v>
      </c>
    </row>
    <row r="46" spans="1:18" x14ac:dyDescent="0.25">
      <c r="A46" s="1">
        <v>6</v>
      </c>
      <c r="B46">
        <f>V3</f>
        <v>21.322299999999998</v>
      </c>
      <c r="C46">
        <f>W3</f>
        <v>8.1503999999999994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17.9664</v>
      </c>
      <c r="C48">
        <f>AE3</f>
        <v>4.7668999999999997</v>
      </c>
    </row>
    <row r="50" spans="1:3" x14ac:dyDescent="0.25">
      <c r="A50" t="s">
        <v>19</v>
      </c>
      <c r="B50">
        <f>AVERAGE(B41:B48)</f>
        <v>17.2581375</v>
      </c>
      <c r="C50">
        <f>AVERAGE(C41:C48)</f>
        <v>4.8561499999999995</v>
      </c>
    </row>
    <row r="51" spans="1:3" x14ac:dyDescent="0.25">
      <c r="A51" t="s">
        <v>8</v>
      </c>
      <c r="B51">
        <f>STDEV(B41:B48)</f>
        <v>7.3251405220919024</v>
      </c>
      <c r="C51">
        <f>STDEV(C41:C48)</f>
        <v>2.357638479495956</v>
      </c>
    </row>
    <row r="52" spans="1:3" x14ac:dyDescent="0.25">
      <c r="A52" t="s">
        <v>20</v>
      </c>
      <c r="B52">
        <f>1.5*B51</f>
        <v>10.987710783137853</v>
      </c>
      <c r="C52">
        <f>1.5*C51</f>
        <v>3.5364577192439342</v>
      </c>
    </row>
    <row r="53" spans="1:3" x14ac:dyDescent="0.25">
      <c r="A53" t="s">
        <v>9</v>
      </c>
      <c r="B53">
        <f>2*B51</f>
        <v>14.650281044183805</v>
      </c>
      <c r="C53">
        <f>2*C51</f>
        <v>4.7152769589919119</v>
      </c>
    </row>
    <row r="54" spans="1:3" x14ac:dyDescent="0.25">
      <c r="A54" t="s">
        <v>21</v>
      </c>
      <c r="B54">
        <f>B50+B52</f>
        <v>28.245848283137853</v>
      </c>
      <c r="C54">
        <f>C50+C52</f>
        <v>8.3926077192439337</v>
      </c>
    </row>
    <row r="55" spans="1:3" x14ac:dyDescent="0.25">
      <c r="A55" t="s">
        <v>10</v>
      </c>
      <c r="B55">
        <f>B50+B53</f>
        <v>31.908418544183803</v>
      </c>
      <c r="C55">
        <f>C50+C53</f>
        <v>9.5714269589919105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2015-05-25T01:49:01Z</dcterms:created>
  <dcterms:modified xsi:type="dcterms:W3CDTF">2015-06-15T04:49:57Z</dcterms:modified>
</cp:coreProperties>
</file>