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1" i="1" s="1"/>
  <c r="C42" i="1"/>
  <c r="B42" i="1"/>
  <c r="C41" i="1"/>
  <c r="B41" i="1"/>
  <c r="K36" i="1"/>
  <c r="K35" i="1"/>
  <c r="K34" i="1"/>
  <c r="K33" i="1"/>
  <c r="K32" i="1"/>
  <c r="K31" i="1"/>
  <c r="O30" i="1" s="1"/>
  <c r="R30" i="1" s="1"/>
  <c r="AK26" i="1" s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D18" i="1" s="1"/>
  <c r="AE15" i="1"/>
  <c r="AE18" i="1" s="1"/>
  <c r="AD15" i="1"/>
  <c r="AA18" i="1"/>
  <c r="AA17" i="1"/>
  <c r="AA16" i="1"/>
  <c r="Z16" i="1"/>
  <c r="Z17" i="1" s="1"/>
  <c r="AA15" i="1"/>
  <c r="Z15" i="1"/>
  <c r="Z18" i="1" s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6" i="1"/>
  <c r="O17" i="1" s="1"/>
  <c r="N16" i="1"/>
  <c r="N17" i="1" s="1"/>
  <c r="O15" i="1"/>
  <c r="O18" i="1" s="1"/>
  <c r="N15" i="1"/>
  <c r="N18" i="1" s="1"/>
  <c r="J17" i="1"/>
  <c r="K16" i="1"/>
  <c r="K17" i="1" s="1"/>
  <c r="J16" i="1"/>
  <c r="K15" i="1"/>
  <c r="K18" i="1" s="1"/>
  <c r="J15" i="1"/>
  <c r="J18" i="1" s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B15" i="1"/>
  <c r="N31" i="1" l="1"/>
  <c r="Q31" i="1" s="1"/>
  <c r="AB26" i="1" s="1"/>
  <c r="N32" i="1"/>
  <c r="Q32" i="1" s="1"/>
  <c r="AC26" i="1" s="1"/>
  <c r="O28" i="1"/>
  <c r="R28" i="1" s="1"/>
  <c r="AI26" i="1" s="1"/>
  <c r="C51" i="1"/>
  <c r="C53" i="1" s="1"/>
  <c r="N29" i="1"/>
  <c r="Q29" i="1" s="1"/>
  <c r="Z26" i="1" s="1"/>
  <c r="B53" i="1"/>
  <c r="B52" i="1"/>
  <c r="O31" i="1"/>
  <c r="R31" i="1" s="1"/>
  <c r="AL26" i="1" s="1"/>
  <c r="O27" i="1"/>
  <c r="R27" i="1" s="1"/>
  <c r="AH26" i="1" s="1"/>
  <c r="O32" i="1"/>
  <c r="R32" i="1" s="1"/>
  <c r="AM26" i="1" s="1"/>
  <c r="B50" i="1"/>
  <c r="O35" i="1"/>
  <c r="R35" i="1" s="1"/>
  <c r="AP26" i="1" s="1"/>
  <c r="O33" i="1"/>
  <c r="R33" i="1" s="1"/>
  <c r="AN26" i="1" s="1"/>
  <c r="O34" i="1"/>
  <c r="R34" i="1" s="1"/>
  <c r="AO26" i="1" s="1"/>
  <c r="N33" i="1"/>
  <c r="Q33" i="1" s="1"/>
  <c r="AD26" i="1" s="1"/>
  <c r="O29" i="1"/>
  <c r="R29" i="1" s="1"/>
  <c r="AJ26" i="1" s="1"/>
  <c r="B18" i="1"/>
  <c r="C18" i="1"/>
  <c r="C50" i="1"/>
  <c r="N30" i="1"/>
  <c r="Q30" i="1" s="1"/>
  <c r="AA26" i="1" s="1"/>
  <c r="B55" i="1" l="1"/>
  <c r="C52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<sst xmlns="http://schemas.openxmlformats.org/spreadsheetml/2006/main" count="48" uniqueCount="22">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</sst>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E3" s="1">
        <v>323</v>
      </c>
      <c r="F3">
        <v>3.9365999999999999</v>
      </c>
      <c r="G3">
        <v>6.0544000000000002</v>
      </c>
      <c r="I3" s="1">
        <v>323</v>
      </c>
      <c r="M3" s="1">
        <v>323</v>
      </c>
      <c r="Q3" s="1">
        <v>323</v>
      </c>
      <c r="R3">
        <v>29.5213</v>
      </c>
      <c r="S3">
        <v>7.6424000000000003</v>
      </c>
      <c r="U3" s="1">
        <v>323</v>
      </c>
      <c r="V3">
        <v>7.2487000000000004</v>
      </c>
      <c r="W3">
        <v>4.0494000000000003</v>
      </c>
      <c r="Y3" s="1">
        <v>323</v>
      </c>
      <c r="Z3">
        <v>9.6471999999999998</v>
      </c>
      <c r="AA3">
        <v>23.488900000000001</v>
      </c>
      <c r="AC3" s="1">
        <v>323</v>
      </c>
      <c r="AD3">
        <v>23.9923</v>
      </c>
      <c r="AE3">
        <v>10.581799999999999</v>
      </c>
    </row>
    <row r="4" spans="1:31" x14ac:dyDescent="0.25">
      <c r="A4" s="1">
        <v>0.1</v>
      </c>
      <c r="E4" s="1">
        <v>0.1</v>
      </c>
      <c r="F4">
        <v>3.5278</v>
      </c>
      <c r="G4">
        <v>6.9120999999999997</v>
      </c>
      <c r="I4" s="1">
        <v>0.1</v>
      </c>
      <c r="M4" s="1">
        <v>0.1</v>
      </c>
      <c r="Q4" s="1">
        <v>0.1</v>
      </c>
      <c r="R4">
        <v>92.153099999999995</v>
      </c>
      <c r="S4">
        <v>9.1621000000000006</v>
      </c>
      <c r="U4" s="1">
        <v>0.1</v>
      </c>
      <c r="V4">
        <v>5.7591000000000001</v>
      </c>
      <c r="W4">
        <v>5.4386000000000001</v>
      </c>
      <c r="Y4" s="1">
        <v>0.1</v>
      </c>
      <c r="AA4">
        <v>26.469100000000001</v>
      </c>
      <c r="AC4" s="1">
        <v>0.1</v>
      </c>
      <c r="AD4">
        <v>12.5848</v>
      </c>
      <c r="AE4">
        <v>11.5769</v>
      </c>
    </row>
    <row r="5" spans="1:31" x14ac:dyDescent="0.25">
      <c r="A5" s="1">
        <v>0.2</v>
      </c>
      <c r="E5" s="1">
        <v>0.2</v>
      </c>
      <c r="F5">
        <v>3.6518000000000002</v>
      </c>
      <c r="G5">
        <v>6.2206000000000001</v>
      </c>
      <c r="I5" s="1">
        <v>0.2</v>
      </c>
      <c r="M5" s="1">
        <v>0.2</v>
      </c>
      <c r="Q5" s="1">
        <v>0.2</v>
      </c>
      <c r="R5">
        <v>107.07170000000001</v>
      </c>
      <c r="S5">
        <v>38.868299999999998</v>
      </c>
      <c r="U5" s="1">
        <v>0.2</v>
      </c>
      <c r="V5">
        <v>7.0194999999999999</v>
      </c>
      <c r="W5">
        <v>6.0681000000000003</v>
      </c>
      <c r="Y5" s="1">
        <v>0.2</v>
      </c>
      <c r="Z5">
        <v>8.1582000000000008</v>
      </c>
      <c r="AA5">
        <v>16.791</v>
      </c>
      <c r="AC5" s="1">
        <v>0.2</v>
      </c>
      <c r="AD5">
        <v>16.103899999999999</v>
      </c>
      <c r="AE5">
        <v>9.9902999999999995</v>
      </c>
    </row>
    <row r="6" spans="1:31" x14ac:dyDescent="0.25">
      <c r="A6" s="1">
        <v>0.3</v>
      </c>
      <c r="E6" s="1">
        <v>0.3</v>
      </c>
      <c r="F6">
        <v>3.6753</v>
      </c>
      <c r="G6">
        <v>6.2990000000000004</v>
      </c>
      <c r="I6" s="1">
        <v>0.3</v>
      </c>
      <c r="M6" s="1">
        <v>0.3</v>
      </c>
      <c r="Q6" s="1">
        <v>0.3</v>
      </c>
      <c r="R6">
        <v>93.307599999999994</v>
      </c>
      <c r="S6">
        <v>37.832700000000003</v>
      </c>
      <c r="U6" s="1">
        <v>0.3</v>
      </c>
      <c r="V6">
        <v>11.361800000000001</v>
      </c>
      <c r="W6">
        <v>5.1768999999999998</v>
      </c>
      <c r="Y6" s="1">
        <v>0.3</v>
      </c>
      <c r="Z6">
        <v>7.5777999999999999</v>
      </c>
      <c r="AA6">
        <v>14.5563</v>
      </c>
      <c r="AC6" s="1">
        <v>0.3</v>
      </c>
      <c r="AE6">
        <v>11.310600000000001</v>
      </c>
    </row>
    <row r="7" spans="1:31" x14ac:dyDescent="0.25">
      <c r="A7" s="1">
        <v>0.4</v>
      </c>
      <c r="E7" s="1">
        <v>0.4</v>
      </c>
      <c r="F7">
        <v>5.1839000000000004</v>
      </c>
      <c r="G7">
        <v>7.6928000000000001</v>
      </c>
      <c r="I7" s="1">
        <v>0.4</v>
      </c>
      <c r="M7" s="1">
        <v>0.4</v>
      </c>
      <c r="Q7" s="1">
        <v>0.4</v>
      </c>
      <c r="R7">
        <v>53.649299999999997</v>
      </c>
      <c r="S7">
        <v>27.575600000000001</v>
      </c>
      <c r="U7" s="1">
        <v>0.4</v>
      </c>
      <c r="V7">
        <v>8.173</v>
      </c>
      <c r="W7">
        <v>5.6093000000000002</v>
      </c>
      <c r="Y7" s="1">
        <v>0.4</v>
      </c>
      <c r="Z7">
        <v>6.1379000000000001</v>
      </c>
      <c r="AA7">
        <v>16.281400000000001</v>
      </c>
      <c r="AC7" s="1">
        <v>0.4</v>
      </c>
      <c r="AD7">
        <v>18.912800000000001</v>
      </c>
      <c r="AE7">
        <v>7.5777000000000001</v>
      </c>
    </row>
    <row r="8" spans="1:31" x14ac:dyDescent="0.25">
      <c r="A8" s="1">
        <v>0.5</v>
      </c>
      <c r="E8" s="1">
        <v>0.5</v>
      </c>
      <c r="F8">
        <v>3.8481000000000001</v>
      </c>
      <c r="G8">
        <v>5.2473000000000001</v>
      </c>
      <c r="I8" s="1">
        <v>0.5</v>
      </c>
      <c r="M8" s="1">
        <v>0.5</v>
      </c>
      <c r="Q8" s="1">
        <v>0.5</v>
      </c>
      <c r="R8">
        <v>19.958300000000001</v>
      </c>
      <c r="S8">
        <v>14.646800000000001</v>
      </c>
      <c r="U8" s="1">
        <v>0.5</v>
      </c>
      <c r="V8">
        <v>6.2058</v>
      </c>
      <c r="W8">
        <v>3.6219999999999999</v>
      </c>
      <c r="Y8" s="1">
        <v>0.5</v>
      </c>
      <c r="Z8">
        <v>3.0585</v>
      </c>
      <c r="AA8">
        <v>17.396999999999998</v>
      </c>
      <c r="AC8" s="1">
        <v>0.5</v>
      </c>
      <c r="AD8">
        <v>11.922499999999999</v>
      </c>
      <c r="AE8">
        <v>7.8655999999999997</v>
      </c>
    </row>
    <row r="9" spans="1:31" x14ac:dyDescent="0.25">
      <c r="A9" s="1">
        <v>0.6</v>
      </c>
      <c r="E9" s="1">
        <v>0.6</v>
      </c>
      <c r="F9">
        <v>4.6914999999999996</v>
      </c>
      <c r="G9">
        <v>4.5877999999999997</v>
      </c>
      <c r="I9" s="1">
        <v>0.6</v>
      </c>
      <c r="M9" s="1">
        <v>0.6</v>
      </c>
      <c r="Q9" s="1">
        <v>0.6</v>
      </c>
      <c r="R9">
        <v>21.622699999999998</v>
      </c>
      <c r="S9">
        <v>11.5663</v>
      </c>
      <c r="U9" s="1">
        <v>0.6</v>
      </c>
      <c r="V9">
        <v>9.2590000000000003</v>
      </c>
      <c r="W9">
        <v>4.7986000000000004</v>
      </c>
      <c r="Y9" s="1">
        <v>0.6</v>
      </c>
      <c r="Z9">
        <v>6.7483000000000004</v>
      </c>
      <c r="AA9">
        <v>18.194900000000001</v>
      </c>
      <c r="AC9" s="1">
        <v>0.6</v>
      </c>
      <c r="AD9">
        <v>13.361800000000001</v>
      </c>
      <c r="AE9">
        <v>8.6943999999999999</v>
      </c>
    </row>
    <row r="10" spans="1:31" x14ac:dyDescent="0.25">
      <c r="A10" s="1">
        <v>0.7</v>
      </c>
      <c r="E10" s="1">
        <v>0.7</v>
      </c>
      <c r="F10">
        <v>3.8744999999999998</v>
      </c>
      <c r="G10">
        <v>4.5339</v>
      </c>
      <c r="I10" s="1">
        <v>0.7</v>
      </c>
      <c r="M10" s="1">
        <v>0.7</v>
      </c>
      <c r="Q10" s="1">
        <v>0.7</v>
      </c>
      <c r="R10">
        <v>18.6435</v>
      </c>
      <c r="S10">
        <v>14.850099999999999</v>
      </c>
      <c r="U10" s="1">
        <v>0.7</v>
      </c>
      <c r="V10">
        <v>6.1101999999999999</v>
      </c>
      <c r="W10">
        <v>4.1044</v>
      </c>
      <c r="Y10" s="1">
        <v>0.7</v>
      </c>
      <c r="Z10">
        <v>9.4931999999999999</v>
      </c>
      <c r="AA10">
        <v>25.805599999999998</v>
      </c>
      <c r="AC10" s="1">
        <v>0.7</v>
      </c>
      <c r="AD10">
        <v>17.758700000000001</v>
      </c>
      <c r="AE10">
        <v>14.08</v>
      </c>
    </row>
    <row r="11" spans="1:31" x14ac:dyDescent="0.25">
      <c r="A11" s="1">
        <v>0.8</v>
      </c>
      <c r="E11" s="1">
        <v>0.8</v>
      </c>
      <c r="F11">
        <v>5.0018000000000002</v>
      </c>
      <c r="G11">
        <v>4.9745999999999997</v>
      </c>
      <c r="I11" s="1">
        <v>0.8</v>
      </c>
      <c r="M11" s="1">
        <v>0.8</v>
      </c>
      <c r="Q11" s="1">
        <v>0.8</v>
      </c>
      <c r="R11">
        <v>17.7624</v>
      </c>
      <c r="S11">
        <v>8.5200999999999993</v>
      </c>
      <c r="U11" s="1">
        <v>0.8</v>
      </c>
      <c r="V11">
        <v>8.0710999999999995</v>
      </c>
      <c r="W11">
        <v>6.5342000000000002</v>
      </c>
      <c r="Y11" s="1">
        <v>0.8</v>
      </c>
      <c r="Z11">
        <v>4.6913999999999998</v>
      </c>
      <c r="AA11">
        <v>17.861999999999998</v>
      </c>
      <c r="AC11" s="1">
        <v>0.8</v>
      </c>
      <c r="AD11">
        <v>14.476699999999999</v>
      </c>
      <c r="AE11">
        <v>14.741899999999999</v>
      </c>
    </row>
    <row r="12" spans="1:31" x14ac:dyDescent="0.25">
      <c r="A12" s="1">
        <v>0.9</v>
      </c>
      <c r="E12" s="1">
        <v>0.9</v>
      </c>
      <c r="F12">
        <v>3.4318</v>
      </c>
      <c r="G12">
        <v>4.8423999999999996</v>
      </c>
      <c r="I12" s="1">
        <v>0.9</v>
      </c>
      <c r="M12" s="1">
        <v>0.9</v>
      </c>
      <c r="Q12" s="1">
        <v>0.9</v>
      </c>
      <c r="R12">
        <v>18.069099999999999</v>
      </c>
      <c r="S12">
        <v>8.5945</v>
      </c>
      <c r="U12" s="1">
        <v>0.9</v>
      </c>
      <c r="V12">
        <v>9.9878</v>
      </c>
      <c r="W12">
        <v>5.8560999999999996</v>
      </c>
      <c r="Y12" s="1">
        <v>0.9</v>
      </c>
      <c r="Z12">
        <v>11.334199999999999</v>
      </c>
      <c r="AA12">
        <v>23.987300000000001</v>
      </c>
      <c r="AC12" s="1">
        <v>0.9</v>
      </c>
      <c r="AD12">
        <v>12.957100000000001</v>
      </c>
    </row>
    <row r="13" spans="1:31" x14ac:dyDescent="0.25">
      <c r="A13" s="1">
        <v>1</v>
      </c>
      <c r="E13" s="1">
        <v>1</v>
      </c>
      <c r="F13">
        <v>4.8133999999999997</v>
      </c>
      <c r="G13">
        <v>5.9191000000000003</v>
      </c>
      <c r="I13" s="1">
        <v>1</v>
      </c>
      <c r="M13" s="1">
        <v>1</v>
      </c>
      <c r="Q13" s="1">
        <v>1</v>
      </c>
      <c r="R13">
        <v>28.421800000000001</v>
      </c>
      <c r="S13">
        <v>11.827</v>
      </c>
      <c r="U13" s="1">
        <v>1</v>
      </c>
      <c r="V13">
        <v>5.6002000000000001</v>
      </c>
      <c r="W13">
        <v>3.8451</v>
      </c>
      <c r="Y13" s="1">
        <v>1</v>
      </c>
      <c r="Z13">
        <v>5.1509</v>
      </c>
      <c r="AA13">
        <v>19.7044</v>
      </c>
      <c r="AC13" s="1">
        <v>1</v>
      </c>
      <c r="AD13">
        <v>10.5764</v>
      </c>
      <c r="AE13">
        <v>11.8887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4.1699900000000003</v>
      </c>
      <c r="G15">
        <f>AVERAGE(G4:G13)</f>
        <v>5.7229600000000005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47.065950000000001</v>
      </c>
      <c r="S15">
        <f>AVERAGE(S4:S13)</f>
        <v>18.344350000000006</v>
      </c>
      <c r="V15">
        <f>AVERAGE(V4:V13)</f>
        <v>7.7547499999999996</v>
      </c>
      <c r="W15">
        <f>AVERAGE(W4:W13)</f>
        <v>5.1053300000000004</v>
      </c>
      <c r="Z15">
        <f>AVERAGE(Z4:Z13)</f>
        <v>6.9278222222222219</v>
      </c>
      <c r="AA15">
        <f>AVERAGE(AA4:AA13)</f>
        <v>19.704899999999999</v>
      </c>
      <c r="AD15">
        <f>AVERAGE(AD4:AD13)</f>
        <v>14.294966666666665</v>
      </c>
      <c r="AE15">
        <f>AVERAGE(AE4:AE13)</f>
        <v>10.858455555555556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0.67225735225928351</v>
      </c>
      <c r="G16">
        <f>STDEV(G4:G13)</f>
        <v>1.0633487493135365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36.594339005074708</v>
      </c>
      <c r="S16">
        <f>STDEV(S4:S13)</f>
        <v>11.909067208200835</v>
      </c>
      <c r="V16">
        <f>STDEV(V4:V13)</f>
        <v>1.9665024915937519</v>
      </c>
      <c r="W16">
        <f>STDEV(W4:W13)</f>
        <v>0.98808567785277512</v>
      </c>
      <c r="Z16">
        <f>STDEV(Z4:Z13)</f>
        <v>2.5426493465368827</v>
      </c>
      <c r="AA16">
        <f>STDEV(AA4:AA13)</f>
        <v>4.2036217503481463</v>
      </c>
      <c r="AD16">
        <f>STDEV(AD4:AD13)</f>
        <v>2.7764364192252011</v>
      </c>
      <c r="AE16">
        <f>STDEV(AE4:AE13)</f>
        <v>2.559268985038063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1.344514704518567</v>
      </c>
      <c r="G17">
        <f>2*G16</f>
        <v>2.126697498627073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73.188678010149417</v>
      </c>
      <c r="S17">
        <f>2*S16</f>
        <v>23.818134416401669</v>
      </c>
      <c r="V17">
        <f>2*V16</f>
        <v>3.9330049831875038</v>
      </c>
      <c r="W17">
        <f>2*W16</f>
        <v>1.9761713557055502</v>
      </c>
      <c r="Z17">
        <f>2*Z16</f>
        <v>5.0852986930737654</v>
      </c>
      <c r="AA17">
        <f>2*AA16</f>
        <v>8.4072435006962927</v>
      </c>
      <c r="AD17">
        <f>2*AD16</f>
        <v>5.5528728384504022</v>
      </c>
      <c r="AE17">
        <f>2*AE16</f>
        <v>5.118537970076126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5.5145047045185676</v>
      </c>
      <c r="G18">
        <f>G15+G17</f>
        <v>7.8496574986270735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120.25462801014942</v>
      </c>
      <c r="S18">
        <f>S15+S17</f>
        <v>42.162484416401675</v>
      </c>
      <c r="V18">
        <f>V15+V17</f>
        <v>11.687754983187503</v>
      </c>
      <c r="W18">
        <f>W15+W17</f>
        <v>7.0815013557055506</v>
      </c>
      <c r="Z18">
        <f>Z15+Z17</f>
        <v>12.013120915295987</v>
      </c>
      <c r="AA18">
        <f>AA15+AA17</f>
        <v>28.112143500696291</v>
      </c>
      <c r="AD18">
        <f>AD15+AD17</f>
        <v>19.847839505117069</v>
      </c>
      <c r="AE18">
        <f>AE15+AE17</f>
        <v>15.976993525631682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14.869220000000002</v>
      </c>
      <c r="K26">
        <f t="shared" ref="K26:K36" si="1">AVERAGE(C3,G3,K3,O3,S3,W3,AA3,AE3)</f>
        <v>10.363380000000001</v>
      </c>
      <c r="N26">
        <f>J27-J26</f>
        <v>13.636979999999998</v>
      </c>
      <c r="O26">
        <f>K27-K26</f>
        <v>1.5483799999999999</v>
      </c>
      <c r="P26" s="1">
        <v>0.1</v>
      </c>
      <c r="Q26">
        <f>N26/J26*100</f>
        <v>91.712813449528596</v>
      </c>
      <c r="R26">
        <f>O26/K26*100</f>
        <v>14.940878362078777</v>
      </c>
      <c r="U26">
        <f>J26</f>
        <v>14.869220000000002</v>
      </c>
      <c r="V26">
        <f>K26</f>
        <v>10.363380000000001</v>
      </c>
      <c r="W26">
        <f>Q26</f>
        <v>91.712813449528596</v>
      </c>
      <c r="X26">
        <f>Q27</f>
        <v>91.005446149831641</v>
      </c>
      <c r="Y26">
        <f>Q28</f>
        <v>94.9034650102695</v>
      </c>
      <c r="Z26">
        <f>Q29</f>
        <v>23.822096922367137</v>
      </c>
      <c r="AA26">
        <f>Q30</f>
        <v>-39.481425387478303</v>
      </c>
      <c r="AB26">
        <f>Q31</f>
        <v>-25.102594487135171</v>
      </c>
      <c r="AC26">
        <f>Q32</f>
        <v>-24.837886587191541</v>
      </c>
      <c r="AD26">
        <f>Q33</f>
        <v>-32.742403434746429</v>
      </c>
      <c r="AE26">
        <f>Q34</f>
        <v>-24.972527139957585</v>
      </c>
      <c r="AF26">
        <f>Q35</f>
        <v>-26.609869246671998</v>
      </c>
      <c r="AG26">
        <f>R26</f>
        <v>14.940878362078777</v>
      </c>
      <c r="AH26">
        <f>R27</f>
        <v>50.410966306359484</v>
      </c>
      <c r="AI26">
        <f>R28</f>
        <v>45.079115114952828</v>
      </c>
      <c r="AJ26">
        <f>R29</f>
        <v>24.933757133290456</v>
      </c>
      <c r="AK26">
        <f>R30</f>
        <v>-5.8633380229230392</v>
      </c>
      <c r="AL26">
        <f>R31</f>
        <v>-7.6710494066607664</v>
      </c>
      <c r="AM26">
        <f>R32</f>
        <v>22.303727162373647</v>
      </c>
      <c r="AN26">
        <f>R33</f>
        <v>1.57458280985546</v>
      </c>
      <c r="AO26">
        <f>R34</f>
        <v>4.4068151510414362</v>
      </c>
      <c r="AP26">
        <f>R35</f>
        <v>2.6389073834984096</v>
      </c>
    </row>
    <row r="27" spans="1:42" x14ac:dyDescent="0.25">
      <c r="I27" s="1">
        <v>0.1</v>
      </c>
      <c r="J27">
        <f t="shared" si="0"/>
        <v>28.5062</v>
      </c>
      <c r="K27">
        <f t="shared" si="1"/>
        <v>11.911760000000001</v>
      </c>
      <c r="N27">
        <f>J28-J26</f>
        <v>13.531799999999997</v>
      </c>
      <c r="O27">
        <f>K28-K26</f>
        <v>5.2242799999999985</v>
      </c>
      <c r="P27" s="1">
        <v>0.2</v>
      </c>
      <c r="Q27">
        <f>N27/J26*100</f>
        <v>91.005446149831641</v>
      </c>
      <c r="R27">
        <f>O27/K26*100</f>
        <v>50.410966306359484</v>
      </c>
    </row>
    <row r="28" spans="1:42" x14ac:dyDescent="0.25">
      <c r="I28" s="1">
        <v>0.2</v>
      </c>
      <c r="J28">
        <f t="shared" si="0"/>
        <v>28.401019999999999</v>
      </c>
      <c r="K28">
        <f t="shared" si="1"/>
        <v>15.58766</v>
      </c>
      <c r="N28">
        <f>J29-J26</f>
        <v>14.111404999999998</v>
      </c>
      <c r="O28">
        <f>K29-K26</f>
        <v>4.6717199999999988</v>
      </c>
      <c r="P28" s="1">
        <v>0.3</v>
      </c>
      <c r="Q28">
        <f>N28/J26*100</f>
        <v>94.9034650102695</v>
      </c>
      <c r="R28">
        <f>O28/K26*100</f>
        <v>45.079115114952828</v>
      </c>
    </row>
    <row r="29" spans="1:42" x14ac:dyDescent="0.25">
      <c r="I29" s="1">
        <v>0.3</v>
      </c>
      <c r="J29">
        <f t="shared" si="0"/>
        <v>28.980625</v>
      </c>
      <c r="K29">
        <f t="shared" si="1"/>
        <v>15.0351</v>
      </c>
      <c r="N29">
        <f>J30-J26</f>
        <v>3.5421599999999991</v>
      </c>
      <c r="O29">
        <f>K30-K26</f>
        <v>2.5839799999999968</v>
      </c>
      <c r="P29" s="1">
        <v>0.4</v>
      </c>
      <c r="Q29">
        <f>N29/J26*100</f>
        <v>23.822096922367137</v>
      </c>
      <c r="R29">
        <f>O29/K26*100</f>
        <v>24.933757133290456</v>
      </c>
    </row>
    <row r="30" spans="1:42" x14ac:dyDescent="0.25">
      <c r="I30" s="1">
        <v>0.4</v>
      </c>
      <c r="J30">
        <f t="shared" si="0"/>
        <v>18.411380000000001</v>
      </c>
      <c r="K30">
        <f t="shared" si="1"/>
        <v>12.947359999999998</v>
      </c>
      <c r="N30">
        <f>J31-J26</f>
        <v>-5.8705800000000021</v>
      </c>
      <c r="O30">
        <f>K31-K26</f>
        <v>-0.60764000000000173</v>
      </c>
      <c r="P30" s="1">
        <v>0.5</v>
      </c>
      <c r="Q30">
        <f>N30/J26*100</f>
        <v>-39.481425387478303</v>
      </c>
      <c r="R30">
        <f>O30/K26*100</f>
        <v>-5.8633380229230392</v>
      </c>
    </row>
    <row r="31" spans="1:42" x14ac:dyDescent="0.25">
      <c r="I31" s="1">
        <v>0.5</v>
      </c>
      <c r="J31">
        <f t="shared" si="0"/>
        <v>8.99864</v>
      </c>
      <c r="K31">
        <f t="shared" si="1"/>
        <v>9.7557399999999994</v>
      </c>
      <c r="N31">
        <f>J32-J26</f>
        <v>-3.7325600000000012</v>
      </c>
      <c r="O31">
        <f>K32-K26</f>
        <v>-0.79498000000000069</v>
      </c>
      <c r="P31" s="1">
        <v>0.6</v>
      </c>
      <c r="Q31">
        <f>N31/J26*100</f>
        <v>-25.102594487135171</v>
      </c>
      <c r="R31">
        <f>O31/K26*100</f>
        <v>-7.6710494066607664</v>
      </c>
    </row>
    <row r="32" spans="1:42" x14ac:dyDescent="0.25">
      <c r="I32" s="1">
        <v>0.6</v>
      </c>
      <c r="J32">
        <f t="shared" si="0"/>
        <v>11.136660000000001</v>
      </c>
      <c r="K32">
        <f t="shared" si="1"/>
        <v>9.5684000000000005</v>
      </c>
      <c r="N32">
        <f>J33-J26</f>
        <v>-3.6932000000000027</v>
      </c>
      <c r="O32">
        <f>K33-K26</f>
        <v>2.3114199999999983</v>
      </c>
      <c r="P32" s="1">
        <v>0.7</v>
      </c>
      <c r="Q32">
        <f>N32/J26*100</f>
        <v>-24.837886587191541</v>
      </c>
      <c r="R32">
        <f>O32/K26*100</f>
        <v>22.303727162373647</v>
      </c>
    </row>
    <row r="33" spans="1:18" x14ac:dyDescent="0.25">
      <c r="I33" s="1">
        <v>0.7</v>
      </c>
      <c r="J33">
        <f t="shared" si="0"/>
        <v>11.176019999999999</v>
      </c>
      <c r="K33">
        <f t="shared" si="1"/>
        <v>12.674799999999999</v>
      </c>
      <c r="N33">
        <f>J34-J26</f>
        <v>-4.868540000000003</v>
      </c>
      <c r="O33">
        <f>K34-K26</f>
        <v>0.16317999999999877</v>
      </c>
      <c r="P33" s="1">
        <v>0.8</v>
      </c>
      <c r="Q33">
        <f>N33/J26*100</f>
        <v>-32.742403434746429</v>
      </c>
      <c r="R33">
        <f>O33/K26*100</f>
        <v>1.57458280985546</v>
      </c>
    </row>
    <row r="34" spans="1:18" x14ac:dyDescent="0.25">
      <c r="I34" s="1">
        <v>0.8</v>
      </c>
      <c r="J34">
        <f t="shared" si="0"/>
        <v>10.000679999999999</v>
      </c>
      <c r="K34">
        <f t="shared" si="1"/>
        <v>10.52656</v>
      </c>
      <c r="N34">
        <f>J35-J26</f>
        <v>-3.7132200000000015</v>
      </c>
      <c r="O34">
        <f>K35-K26</f>
        <v>0.45669499999999807</v>
      </c>
      <c r="P34" s="1">
        <v>0.9</v>
      </c>
      <c r="Q34">
        <f>N34/J26*100</f>
        <v>-24.972527139957585</v>
      </c>
      <c r="R34">
        <f>O34/K26*100</f>
        <v>4.4068151510414362</v>
      </c>
    </row>
    <row r="35" spans="1:18" x14ac:dyDescent="0.25">
      <c r="I35" s="1">
        <v>0.9</v>
      </c>
      <c r="J35">
        <f t="shared" si="0"/>
        <v>11.156000000000001</v>
      </c>
      <c r="K35">
        <f t="shared" si="1"/>
        <v>10.820074999999999</v>
      </c>
      <c r="N35">
        <f>J36-J26</f>
        <v>-3.9566800000000022</v>
      </c>
      <c r="O35">
        <f>K36-K26</f>
        <v>0.2734799999999975</v>
      </c>
      <c r="P35" s="1">
        <v>1</v>
      </c>
      <c r="Q35">
        <f>N35/J26*100</f>
        <v>-26.609869246671998</v>
      </c>
      <c r="R35">
        <f>O35/K26*100</f>
        <v>2.6389073834984096</v>
      </c>
    </row>
    <row r="36" spans="1:18" x14ac:dyDescent="0.25">
      <c r="I36" s="1">
        <v>1</v>
      </c>
      <c r="J36">
        <f t="shared" si="0"/>
        <v>10.91254</v>
      </c>
      <c r="K36">
        <f t="shared" si="1"/>
        <v>10.636859999999999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3.9365999999999999</v>
      </c>
      <c r="C42">
        <f>G3</f>
        <v>6.0544000000000002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29.5213</v>
      </c>
      <c r="C45">
        <f>S3</f>
        <v>7.6424000000000003</v>
      </c>
    </row>
    <row r="46" spans="1:18" x14ac:dyDescent="0.25">
      <c r="A46" s="1">
        <v>6</v>
      </c>
      <c r="B46">
        <f>V3</f>
        <v>7.2487000000000004</v>
      </c>
      <c r="C46">
        <f>W3</f>
        <v>4.0494000000000003</v>
      </c>
    </row>
    <row r="47" spans="1:18" x14ac:dyDescent="0.25">
      <c r="A47" s="1">
        <v>7</v>
      </c>
      <c r="B47">
        <f>Z3</f>
        <v>9.6471999999999998</v>
      </c>
      <c r="C47">
        <f>AA3</f>
        <v>23.488900000000001</v>
      </c>
    </row>
    <row r="48" spans="1:18" x14ac:dyDescent="0.25">
      <c r="A48" s="1">
        <v>8</v>
      </c>
      <c r="B48">
        <f>AD3</f>
        <v>23.9923</v>
      </c>
      <c r="C48">
        <f>AE3</f>
        <v>10.581799999999999</v>
      </c>
    </row>
    <row r="50" spans="1:3" x14ac:dyDescent="0.25">
      <c r="A50" t="s">
        <v>19</v>
      </c>
      <c r="B50">
        <f>AVERAGE(B41:B48)</f>
        <v>9.2932625000000009</v>
      </c>
      <c r="C50">
        <f>AVERAGE(C41:C48)</f>
        <v>6.4771125000000005</v>
      </c>
    </row>
    <row r="51" spans="1:3" x14ac:dyDescent="0.25">
      <c r="A51" t="s">
        <v>8</v>
      </c>
      <c r="B51">
        <f>STDEV(B41:B48)</f>
        <v>11.447574471219093</v>
      </c>
      <c r="C51">
        <f>STDEV(C41:C48)</f>
        <v>7.9240925684067181</v>
      </c>
    </row>
    <row r="52" spans="1:3" x14ac:dyDescent="0.25">
      <c r="A52" t="s">
        <v>20</v>
      </c>
      <c r="B52">
        <f>1.5*B51</f>
        <v>17.171361706828641</v>
      </c>
      <c r="C52">
        <f>1.5*C51</f>
        <v>11.886138852610078</v>
      </c>
    </row>
    <row r="53" spans="1:3" x14ac:dyDescent="0.25">
      <c r="A53" t="s">
        <v>9</v>
      </c>
      <c r="B53">
        <f>2*B51</f>
        <v>22.895148942438187</v>
      </c>
      <c r="C53">
        <f>2*C51</f>
        <v>15.848185136813436</v>
      </c>
    </row>
    <row r="54" spans="1:3" x14ac:dyDescent="0.25">
      <c r="A54" t="s">
        <v>21</v>
      </c>
      <c r="B54">
        <f>B50+B52</f>
        <v>26.464624206828642</v>
      </c>
      <c r="C54">
        <f>C50+C52</f>
        <v>18.363251352610078</v>
      </c>
    </row>
    <row r="55" spans="1:3" x14ac:dyDescent="0.25">
      <c r="A55" t="s">
        <v>10</v>
      </c>
      <c r="B55">
        <f>B50+B53</f>
        <v>32.188411442438188</v>
      </c>
      <c r="C55">
        <f>C50+C53</f>
        <v>22.325297636813438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2015-05-25T01:49:46Z</dcterms:created>
  <dcterms:modified xsi:type="dcterms:W3CDTF">2015-06-15T04:53:25Z</dcterms:modified>
</cp:coreProperties>
</file>