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O32" i="1" s="1"/>
  <c r="R32" i="1" s="1"/>
  <c r="AM26" i="1" s="1"/>
  <c r="K32" i="1"/>
  <c r="K31" i="1"/>
  <c r="K30" i="1"/>
  <c r="K29" i="1"/>
  <c r="K28" i="1"/>
  <c r="K27" i="1"/>
  <c r="K26" i="1"/>
  <c r="V26" i="1" s="1"/>
  <c r="J26" i="1"/>
  <c r="U26" i="1" s="1"/>
  <c r="J36" i="1"/>
  <c r="J35" i="1"/>
  <c r="J34" i="1"/>
  <c r="J33" i="1"/>
  <c r="J32" i="1"/>
  <c r="J31" i="1"/>
  <c r="J30" i="1"/>
  <c r="J29" i="1"/>
  <c r="J28" i="1"/>
  <c r="J27" i="1"/>
  <c r="AE16" i="1"/>
  <c r="AE17" i="1" s="1"/>
  <c r="AE18" i="1" s="1"/>
  <c r="AD16" i="1"/>
  <c r="AD17" i="1" s="1"/>
  <c r="AD18" i="1" s="1"/>
  <c r="AE15" i="1"/>
  <c r="AD15" i="1"/>
  <c r="AA18" i="1"/>
  <c r="AA17" i="1"/>
  <c r="Z17" i="1"/>
  <c r="Z18" i="1" s="1"/>
  <c r="AA16" i="1"/>
  <c r="Z16" i="1"/>
  <c r="AA15" i="1"/>
  <c r="Z15" i="1"/>
  <c r="W16" i="1"/>
  <c r="W17" i="1" s="1"/>
  <c r="V16" i="1"/>
  <c r="V17" i="1" s="1"/>
  <c r="W15" i="1"/>
  <c r="W18" i="1" s="1"/>
  <c r="V15" i="1"/>
  <c r="V18" i="1" s="1"/>
  <c r="S17" i="1"/>
  <c r="S18" i="1" s="1"/>
  <c r="R17" i="1"/>
  <c r="R18" i="1" s="1"/>
  <c r="S16" i="1"/>
  <c r="R16" i="1"/>
  <c r="S15" i="1"/>
  <c r="R15" i="1"/>
  <c r="O17" i="1"/>
  <c r="O18" i="1" s="1"/>
  <c r="O16" i="1"/>
  <c r="N16" i="1"/>
  <c r="N17" i="1" s="1"/>
  <c r="N18" i="1" s="1"/>
  <c r="O15" i="1"/>
  <c r="N15" i="1"/>
  <c r="K16" i="1"/>
  <c r="K17" i="1" s="1"/>
  <c r="J16" i="1"/>
  <c r="J17" i="1" s="1"/>
  <c r="K15" i="1"/>
  <c r="K18" i="1" s="1"/>
  <c r="J15" i="1"/>
  <c r="J18" i="1" s="1"/>
  <c r="G16" i="1"/>
  <c r="G17" i="1" s="1"/>
  <c r="F16" i="1"/>
  <c r="F17" i="1" s="1"/>
  <c r="G15" i="1"/>
  <c r="G18" i="1" s="1"/>
  <c r="F15" i="1"/>
  <c r="F18" i="1" s="1"/>
  <c r="C16" i="1"/>
  <c r="C17" i="1" s="1"/>
  <c r="C18" i="1" s="1"/>
  <c r="B16" i="1"/>
  <c r="B17" i="1" s="1"/>
  <c r="C15" i="1"/>
  <c r="B15" i="1"/>
  <c r="O33" i="1" l="1"/>
  <c r="R33" i="1" s="1"/>
  <c r="AN26" i="1" s="1"/>
  <c r="O28" i="1"/>
  <c r="R28" i="1" s="1"/>
  <c r="AI26" i="1" s="1"/>
  <c r="B18" i="1"/>
  <c r="N32" i="1"/>
  <c r="Q32" i="1" s="1"/>
  <c r="AC26" i="1" s="1"/>
  <c r="N35" i="1"/>
  <c r="Q35" i="1" s="1"/>
  <c r="AF26" i="1" s="1"/>
  <c r="N26" i="1"/>
  <c r="Q26" i="1" s="1"/>
  <c r="W26" i="1" s="1"/>
  <c r="N34" i="1"/>
  <c r="Q34" i="1" s="1"/>
  <c r="AE26" i="1" s="1"/>
  <c r="O30" i="1"/>
  <c r="R30" i="1" s="1"/>
  <c r="AK26" i="1" s="1"/>
  <c r="N27" i="1"/>
  <c r="Q27" i="1" s="1"/>
  <c r="X26" i="1" s="1"/>
  <c r="O31" i="1"/>
  <c r="R31" i="1" s="1"/>
  <c r="AL26" i="1" s="1"/>
  <c r="N28" i="1"/>
  <c r="Q28" i="1" s="1"/>
  <c r="Y26" i="1" s="1"/>
  <c r="N29" i="1"/>
  <c r="Q29" i="1" s="1"/>
  <c r="Z26" i="1" s="1"/>
  <c r="N30" i="1"/>
  <c r="Q30" i="1" s="1"/>
  <c r="AA26" i="1" s="1"/>
  <c r="O26" i="1"/>
  <c r="R26" i="1" s="1"/>
  <c r="AG26" i="1" s="1"/>
  <c r="O34" i="1"/>
  <c r="R34" i="1" s="1"/>
  <c r="AO26" i="1" s="1"/>
  <c r="N31" i="1"/>
  <c r="Q31" i="1" s="1"/>
  <c r="AB26" i="1" s="1"/>
  <c r="O27" i="1"/>
  <c r="R27" i="1" s="1"/>
  <c r="AH26" i="1" s="1"/>
  <c r="O35" i="1"/>
  <c r="R35" i="1" s="1"/>
  <c r="AP26" i="1" s="1"/>
  <c r="B51" i="1"/>
  <c r="B52" i="1" s="1"/>
  <c r="N33" i="1"/>
  <c r="Q33" i="1" s="1"/>
  <c r="AD26" i="1" s="1"/>
  <c r="O29" i="1"/>
  <c r="R29" i="1" s="1"/>
  <c r="AJ26" i="1" s="1"/>
  <c r="C50" i="1"/>
  <c r="B50" i="1"/>
  <c r="C51" i="1"/>
  <c r="B53" i="1" l="1"/>
  <c r="B55" i="1"/>
  <c r="B54" i="1"/>
  <c r="C53" i="1"/>
  <c r="C55" i="1" s="1"/>
  <c r="C52" i="1"/>
  <c r="C54" i="1" s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<sst xmlns="http://schemas.openxmlformats.org/spreadsheetml/2006/main" count="48" uniqueCount="22">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</sst>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50" zoomScaleNormal="50" workbookViewId="0">
      <selection activeCell="Z7" sqref="Z7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8.7094000000000005</v>
      </c>
      <c r="C3">
        <v>19.8066</v>
      </c>
      <c r="E3" s="1">
        <v>424</v>
      </c>
      <c r="I3" s="1">
        <v>424</v>
      </c>
      <c r="M3" s="1">
        <v>424</v>
      </c>
      <c r="N3">
        <v>8.8308999999999997</v>
      </c>
      <c r="O3">
        <v>19.2485</v>
      </c>
      <c r="Q3" s="1">
        <v>424</v>
      </c>
      <c r="U3" s="1">
        <v>424</v>
      </c>
      <c r="Y3" s="1">
        <v>424</v>
      </c>
      <c r="Z3">
        <v>9.2469999999999999</v>
      </c>
      <c r="AA3">
        <v>7.4931000000000001</v>
      </c>
      <c r="AC3" s="1">
        <v>424</v>
      </c>
    </row>
    <row r="4" spans="1:31" x14ac:dyDescent="0.25">
      <c r="A4" s="1">
        <v>0.1</v>
      </c>
      <c r="B4">
        <v>5.2016999999999998</v>
      </c>
      <c r="C4">
        <v>8.6954999999999991</v>
      </c>
      <c r="E4" s="1">
        <v>0.1</v>
      </c>
      <c r="I4" s="1">
        <v>0.1</v>
      </c>
      <c r="M4" s="1">
        <v>0.1</v>
      </c>
      <c r="N4">
        <v>14.889200000000001</v>
      </c>
      <c r="Q4" s="1">
        <v>0.1</v>
      </c>
      <c r="U4" s="1">
        <v>0.1</v>
      </c>
      <c r="Y4" s="1">
        <v>0.1</v>
      </c>
      <c r="Z4">
        <v>4.7195999999999998</v>
      </c>
      <c r="AA4">
        <v>5.2923999999999998</v>
      </c>
      <c r="AC4" s="1">
        <v>0.1</v>
      </c>
    </row>
    <row r="5" spans="1:31" x14ac:dyDescent="0.25">
      <c r="A5" s="1">
        <v>0.2</v>
      </c>
      <c r="B5">
        <v>12.9068</v>
      </c>
      <c r="C5">
        <v>11.8786</v>
      </c>
      <c r="E5" s="1">
        <v>0.2</v>
      </c>
      <c r="I5" s="1">
        <v>0.2</v>
      </c>
      <c r="M5" s="1">
        <v>0.2</v>
      </c>
      <c r="N5">
        <v>25.541799999999999</v>
      </c>
      <c r="O5">
        <v>32.006900000000002</v>
      </c>
      <c r="Q5" s="1">
        <v>0.2</v>
      </c>
      <c r="U5" s="1">
        <v>0.2</v>
      </c>
      <c r="Y5" s="1">
        <v>0.2</v>
      </c>
      <c r="Z5">
        <v>8.5884</v>
      </c>
      <c r="AA5">
        <v>4.7461000000000002</v>
      </c>
      <c r="AC5" s="1">
        <v>0.2</v>
      </c>
    </row>
    <row r="6" spans="1:31" x14ac:dyDescent="0.25">
      <c r="A6" s="1">
        <v>0.3</v>
      </c>
      <c r="E6" s="1">
        <v>0.3</v>
      </c>
      <c r="I6" s="1">
        <v>0.3</v>
      </c>
      <c r="M6" s="1">
        <v>0.3</v>
      </c>
      <c r="N6">
        <v>14.610099999999999</v>
      </c>
      <c r="O6">
        <v>20.293800000000001</v>
      </c>
      <c r="Q6" s="1">
        <v>0.3</v>
      </c>
      <c r="U6" s="1">
        <v>0.3</v>
      </c>
      <c r="Y6" s="1">
        <v>0.3</v>
      </c>
      <c r="AA6">
        <v>18.450600000000001</v>
      </c>
      <c r="AC6" s="1">
        <v>0.3</v>
      </c>
    </row>
    <row r="7" spans="1:31" x14ac:dyDescent="0.25">
      <c r="A7" s="1">
        <v>0.4</v>
      </c>
      <c r="B7">
        <v>7.9366000000000003</v>
      </c>
      <c r="C7">
        <v>10.3161</v>
      </c>
      <c r="E7" s="1">
        <v>0.4</v>
      </c>
      <c r="I7" s="1">
        <v>0.4</v>
      </c>
      <c r="M7" s="1">
        <v>0.4</v>
      </c>
      <c r="N7">
        <v>14.2018</v>
      </c>
      <c r="O7">
        <v>28.857700000000001</v>
      </c>
      <c r="Q7" s="1">
        <v>0.4</v>
      </c>
      <c r="U7" s="1">
        <v>0.4</v>
      </c>
      <c r="Y7" s="1">
        <v>0.4</v>
      </c>
      <c r="AA7">
        <v>19.165199999999999</v>
      </c>
      <c r="AC7" s="1">
        <v>0.4</v>
      </c>
    </row>
    <row r="8" spans="1:31" x14ac:dyDescent="0.25">
      <c r="A8" s="1">
        <v>0.5</v>
      </c>
      <c r="B8">
        <v>8.7788000000000004</v>
      </c>
      <c r="C8">
        <v>8.82</v>
      </c>
      <c r="E8" s="1">
        <v>0.5</v>
      </c>
      <c r="I8" s="1">
        <v>0.5</v>
      </c>
      <c r="M8" s="1">
        <v>0.5</v>
      </c>
      <c r="N8">
        <v>25.796399999999998</v>
      </c>
      <c r="O8">
        <v>43.6554</v>
      </c>
      <c r="Q8" s="1">
        <v>0.5</v>
      </c>
      <c r="U8" s="1">
        <v>0.5</v>
      </c>
      <c r="Y8" s="1">
        <v>0.5</v>
      </c>
      <c r="Z8">
        <v>15.508599999999999</v>
      </c>
      <c r="AA8">
        <v>11.783300000000001</v>
      </c>
      <c r="AC8" s="1">
        <v>0.5</v>
      </c>
    </row>
    <row r="9" spans="1:31" x14ac:dyDescent="0.25">
      <c r="A9" s="1">
        <v>0.6</v>
      </c>
      <c r="B9">
        <v>7.5095999999999998</v>
      </c>
      <c r="C9">
        <v>8.8457000000000008</v>
      </c>
      <c r="E9" s="1">
        <v>0.6</v>
      </c>
      <c r="I9" s="1">
        <v>0.6</v>
      </c>
      <c r="M9" s="1">
        <v>0.6</v>
      </c>
      <c r="N9">
        <v>9.2744999999999997</v>
      </c>
      <c r="O9">
        <v>15.6662</v>
      </c>
      <c r="Q9" s="1">
        <v>0.6</v>
      </c>
      <c r="U9" s="1">
        <v>0.6</v>
      </c>
      <c r="Y9" s="1">
        <v>0.6</v>
      </c>
      <c r="Z9">
        <v>7.9260000000000002</v>
      </c>
      <c r="AA9">
        <v>5.1912000000000003</v>
      </c>
      <c r="AC9" s="1">
        <v>0.6</v>
      </c>
    </row>
    <row r="10" spans="1:31" x14ac:dyDescent="0.25">
      <c r="A10" s="1">
        <v>0.7</v>
      </c>
      <c r="B10">
        <v>10.7295</v>
      </c>
      <c r="C10">
        <v>10.2029</v>
      </c>
      <c r="E10" s="1">
        <v>0.7</v>
      </c>
      <c r="I10" s="1">
        <v>0.7</v>
      </c>
      <c r="M10" s="1">
        <v>0.7</v>
      </c>
      <c r="N10">
        <v>10.588200000000001</v>
      </c>
      <c r="O10">
        <v>10.0609</v>
      </c>
      <c r="Q10" s="1">
        <v>0.7</v>
      </c>
      <c r="U10" s="1">
        <v>0.7</v>
      </c>
      <c r="Y10" s="1">
        <v>0.7</v>
      </c>
      <c r="Z10">
        <v>5.1562000000000001</v>
      </c>
      <c r="AA10">
        <v>6.2458999999999998</v>
      </c>
      <c r="AC10" s="1">
        <v>0.7</v>
      </c>
    </row>
    <row r="11" spans="1:31" x14ac:dyDescent="0.25">
      <c r="A11" s="1">
        <v>0.8</v>
      </c>
      <c r="B11">
        <v>6.1776999999999997</v>
      </c>
      <c r="C11">
        <v>12.9773</v>
      </c>
      <c r="E11" s="1">
        <v>0.8</v>
      </c>
      <c r="I11" s="1">
        <v>0.8</v>
      </c>
      <c r="M11" s="1">
        <v>0.8</v>
      </c>
      <c r="N11">
        <v>11.2752</v>
      </c>
      <c r="O11">
        <v>20.044699999999999</v>
      </c>
      <c r="Q11" s="1">
        <v>0.8</v>
      </c>
      <c r="U11" s="1">
        <v>0.8</v>
      </c>
      <c r="Y11" s="1">
        <v>0.8</v>
      </c>
      <c r="Z11">
        <v>4.5228999999999999</v>
      </c>
      <c r="AA11">
        <v>6.7643000000000004</v>
      </c>
      <c r="AC11" s="1">
        <v>0.8</v>
      </c>
    </row>
    <row r="12" spans="1:31" x14ac:dyDescent="0.25">
      <c r="A12" s="1">
        <v>0.9</v>
      </c>
      <c r="B12">
        <v>4.6361999999999997</v>
      </c>
      <c r="C12">
        <v>10.0091</v>
      </c>
      <c r="E12" s="1">
        <v>0.9</v>
      </c>
      <c r="I12" s="1">
        <v>0.9</v>
      </c>
      <c r="M12" s="1">
        <v>0.9</v>
      </c>
      <c r="N12">
        <v>14.3048</v>
      </c>
      <c r="O12">
        <v>27.0029</v>
      </c>
      <c r="Q12" s="1">
        <v>0.9</v>
      </c>
      <c r="U12" s="1">
        <v>0.9</v>
      </c>
      <c r="Y12" s="1">
        <v>0.9</v>
      </c>
      <c r="Z12">
        <v>5.4562999999999997</v>
      </c>
      <c r="AA12">
        <v>4.9410999999999996</v>
      </c>
      <c r="AC12" s="1">
        <v>0.9</v>
      </c>
    </row>
    <row r="13" spans="1:31" x14ac:dyDescent="0.25">
      <c r="A13" s="1">
        <v>1</v>
      </c>
      <c r="B13">
        <v>6.9919000000000002</v>
      </c>
      <c r="C13">
        <v>9.7209000000000003</v>
      </c>
      <c r="E13" s="1">
        <v>1</v>
      </c>
      <c r="I13" s="1">
        <v>1</v>
      </c>
      <c r="M13" s="1">
        <v>1</v>
      </c>
      <c r="O13">
        <v>35.259700000000002</v>
      </c>
      <c r="Q13" s="1">
        <v>1</v>
      </c>
      <c r="U13" s="1">
        <v>1</v>
      </c>
      <c r="Y13" s="1">
        <v>1</v>
      </c>
      <c r="Z13">
        <v>6.3239000000000001</v>
      </c>
      <c r="AA13">
        <v>6.8978000000000002</v>
      </c>
      <c r="AC13" s="1">
        <v>1</v>
      </c>
    </row>
    <row r="15" spans="1:31" x14ac:dyDescent="0.25">
      <c r="A15" t="s">
        <v>7</v>
      </c>
      <c r="B15">
        <f>AVERAGE(B4:B13)</f>
        <v>7.8743111111111102</v>
      </c>
      <c r="C15">
        <f>AVERAGE(C4:C13)</f>
        <v>10.1629</v>
      </c>
      <c r="F15" t="e">
        <f>AVERAGE(F4:F13)</f>
        <v>#DIV/0!</v>
      </c>
      <c r="G15" t="e">
        <f>AVERAGE(G4:G13)</f>
        <v>#DIV/0!</v>
      </c>
      <c r="J15" t="e">
        <f>AVERAGE(J4:J13)</f>
        <v>#DIV/0!</v>
      </c>
      <c r="K15" t="e">
        <f>AVERAGE(K4:K13)</f>
        <v>#DIV/0!</v>
      </c>
      <c r="N15">
        <f>AVERAGE(N4:N13)</f>
        <v>15.609111111111112</v>
      </c>
      <c r="O15">
        <f>AVERAGE(O4:O13)</f>
        <v>25.872022222222224</v>
      </c>
      <c r="R15" t="e">
        <f>AVERAGE(R4:R13)</f>
        <v>#DIV/0!</v>
      </c>
      <c r="S15" t="e">
        <f>AVERAGE(S4:S13)</f>
        <v>#DIV/0!</v>
      </c>
      <c r="V15" t="e">
        <f>AVERAGE(V4:V13)</f>
        <v>#DIV/0!</v>
      </c>
      <c r="W15" t="e">
        <f>AVERAGE(W4:W13)</f>
        <v>#DIV/0!</v>
      </c>
      <c r="Z15">
        <f>AVERAGE(Z4:Z13)</f>
        <v>7.2752375000000002</v>
      </c>
      <c r="AA15">
        <f>AVERAGE(AA4:AA13)</f>
        <v>8.9477900000000012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2.639090624838627</v>
      </c>
      <c r="C16">
        <f>STDEV(C4:C13)</f>
        <v>1.4491472294076928</v>
      </c>
      <c r="F16" t="e">
        <f>STDEV(F4:F13)</f>
        <v>#DIV/0!</v>
      </c>
      <c r="G16" t="e">
        <f>STDEV(G4:G13)</f>
        <v>#DIV/0!</v>
      </c>
      <c r="J16" t="e">
        <f>STDEV(J4:J13)</f>
        <v>#DIV/0!</v>
      </c>
      <c r="K16" t="e">
        <f>STDEV(K4:K13)</f>
        <v>#DIV/0!</v>
      </c>
      <c r="N16">
        <f>STDEV(N4:N13)</f>
        <v>6.0390069811692646</v>
      </c>
      <c r="O16">
        <f>STDEV(O4:O13)</f>
        <v>10.436902926248973</v>
      </c>
      <c r="R16" t="e">
        <f>STDEV(R4:R13)</f>
        <v>#DIV/0!</v>
      </c>
      <c r="S16" t="e">
        <f>STDEV(S4:S13)</f>
        <v>#DIV/0!</v>
      </c>
      <c r="V16" t="e">
        <f>STDEV(V4:V13)</f>
        <v>#DIV/0!</v>
      </c>
      <c r="W16" t="e">
        <f>STDEV(W4:W13)</f>
        <v>#DIV/0!</v>
      </c>
      <c r="Z16">
        <f>STDEV(Z4:Z13)</f>
        <v>3.6399899328500873</v>
      </c>
      <c r="AA16">
        <f>STDEV(AA4:AA13)</f>
        <v>5.5796344684038175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5.278181249677254</v>
      </c>
      <c r="C17">
        <f>2*C16</f>
        <v>2.8982944588153856</v>
      </c>
      <c r="F17" t="e">
        <f>2*F16</f>
        <v>#DIV/0!</v>
      </c>
      <c r="G17" t="e">
        <f>2*G16</f>
        <v>#DIV/0!</v>
      </c>
      <c r="J17" t="e">
        <f>2*J16</f>
        <v>#DIV/0!</v>
      </c>
      <c r="K17" t="e">
        <f>2*K16</f>
        <v>#DIV/0!</v>
      </c>
      <c r="N17">
        <f>2*N16</f>
        <v>12.078013962338529</v>
      </c>
      <c r="O17">
        <f>2*O16</f>
        <v>20.873805852497945</v>
      </c>
      <c r="R17" t="e">
        <f>2*R16</f>
        <v>#DIV/0!</v>
      </c>
      <c r="S17" t="e">
        <f>2*S16</f>
        <v>#DIV/0!</v>
      </c>
      <c r="V17" t="e">
        <f>2*V16</f>
        <v>#DIV/0!</v>
      </c>
      <c r="W17" t="e">
        <f>2*W16</f>
        <v>#DIV/0!</v>
      </c>
      <c r="Z17">
        <f>2*Z16</f>
        <v>7.2799798657001746</v>
      </c>
      <c r="AA17">
        <f>2*AA16</f>
        <v>11.159268936807635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13.152492360788365</v>
      </c>
      <c r="C18">
        <f>C15+C17</f>
        <v>13.061194458815386</v>
      </c>
      <c r="F18" t="e">
        <f>F15+F17</f>
        <v>#DIV/0!</v>
      </c>
      <c r="G18" t="e">
        <f>G15+G17</f>
        <v>#DIV/0!</v>
      </c>
      <c r="J18" t="e">
        <f>J15+J17</f>
        <v>#DIV/0!</v>
      </c>
      <c r="K18" t="e">
        <f>K15+K17</f>
        <v>#DIV/0!</v>
      </c>
      <c r="N18">
        <f>N15+N17</f>
        <v>27.687125073449643</v>
      </c>
      <c r="O18">
        <f>O15+O17</f>
        <v>46.745828074720166</v>
      </c>
      <c r="R18" t="e">
        <f>R15+R17</f>
        <v>#DIV/0!</v>
      </c>
      <c r="S18" t="e">
        <f>S15+S17</f>
        <v>#DIV/0!</v>
      </c>
      <c r="V18" t="e">
        <f>V15+V17</f>
        <v>#DIV/0!</v>
      </c>
      <c r="W18" t="e">
        <f>W15+W17</f>
        <v>#DIV/0!</v>
      </c>
      <c r="Z18">
        <f>Z15+Z17</f>
        <v>14.555217365700175</v>
      </c>
      <c r="AA18">
        <f>AA15+AA17</f>
        <v>20.107058936807636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8.9291</v>
      </c>
      <c r="K26">
        <f t="shared" ref="K26:K36" si="1">AVERAGE(C3,G3,K3,O3,S3,W3,AA3,AE3)</f>
        <v>15.516066666666665</v>
      </c>
      <c r="N26">
        <f>J27-J26</f>
        <v>-0.65893333333333359</v>
      </c>
      <c r="O26">
        <f>K27-K26</f>
        <v>-8.5221166666666655</v>
      </c>
      <c r="P26" s="1">
        <v>0.1</v>
      </c>
      <c r="Q26">
        <f>N26/J26*100</f>
        <v>-7.3796164600389016</v>
      </c>
      <c r="R26">
        <f>O26/K26*100</f>
        <v>-54.924465392861585</v>
      </c>
      <c r="U26">
        <f>J26</f>
        <v>8.9291</v>
      </c>
      <c r="V26">
        <f>K26</f>
        <v>15.516066666666665</v>
      </c>
      <c r="W26">
        <f>Q26</f>
        <v>-7.3796164600389016</v>
      </c>
      <c r="X26">
        <f>Q27</f>
        <v>75.594404811235165</v>
      </c>
      <c r="Y26">
        <f>Q28</f>
        <v>63.623433492737227</v>
      </c>
      <c r="Z26">
        <f>Q29</f>
        <v>23.967701112094169</v>
      </c>
      <c r="AA26">
        <f>Q30</f>
        <v>86.968451467673091</v>
      </c>
      <c r="AB26">
        <f>Q31</f>
        <v>-7.7544209382804654</v>
      </c>
      <c r="AC26">
        <f>Q32</f>
        <v>-1.1699574051882848</v>
      </c>
      <c r="AD26">
        <f>Q33</f>
        <v>-17.961869990629886</v>
      </c>
      <c r="AE26">
        <f>Q34</f>
        <v>-8.922138476068886</v>
      </c>
      <c r="AF26">
        <f>Q35</f>
        <v>-25.435934192695797</v>
      </c>
      <c r="AG26">
        <f>R26</f>
        <v>-54.924465392861585</v>
      </c>
      <c r="AH26">
        <f>R27</f>
        <v>4.4757906857837826</v>
      </c>
      <c r="AI26">
        <f>R28</f>
        <v>24.852518464731187</v>
      </c>
      <c r="AJ26">
        <f>R29</f>
        <v>25.330302782921787</v>
      </c>
      <c r="AK26">
        <f>R30</f>
        <v>38.047658126415222</v>
      </c>
      <c r="AL26">
        <f>R31</f>
        <v>-36.188509974606973</v>
      </c>
      <c r="AM26">
        <f>R32</f>
        <v>-43.048925629777301</v>
      </c>
      <c r="AN26">
        <f>R33</f>
        <v>-14.526662685130685</v>
      </c>
      <c r="AO26">
        <f>R34</f>
        <v>-9.8717028800254312</v>
      </c>
      <c r="AP26">
        <f>R35</f>
        <v>11.450926136778659</v>
      </c>
    </row>
    <row r="27" spans="1:42" x14ac:dyDescent="0.25">
      <c r="I27" s="1">
        <v>0.1</v>
      </c>
      <c r="J27">
        <f t="shared" si="0"/>
        <v>8.2701666666666664</v>
      </c>
      <c r="K27">
        <f t="shared" si="1"/>
        <v>6.9939499999999999</v>
      </c>
      <c r="N27">
        <f>J28-J26</f>
        <v>6.7499000000000002</v>
      </c>
      <c r="O27">
        <f>K28-K26</f>
        <v>0.69446666666666879</v>
      </c>
      <c r="P27" s="1">
        <v>0.2</v>
      </c>
      <c r="Q27">
        <f>N27/J26*100</f>
        <v>75.594404811235165</v>
      </c>
      <c r="R27">
        <f>O27/K26*100</f>
        <v>4.4757906857837826</v>
      </c>
    </row>
    <row r="28" spans="1:42" x14ac:dyDescent="0.25">
      <c r="I28" s="1">
        <v>0.2</v>
      </c>
      <c r="J28">
        <f t="shared" si="0"/>
        <v>15.679</v>
      </c>
      <c r="K28">
        <f t="shared" si="1"/>
        <v>16.210533333333334</v>
      </c>
      <c r="N28">
        <f>J29-J26</f>
        <v>5.6809999999999992</v>
      </c>
      <c r="O28">
        <f>K29-K26</f>
        <v>3.8561333333333341</v>
      </c>
      <c r="P28" s="1">
        <v>0.3</v>
      </c>
      <c r="Q28">
        <f>N28/J26*100</f>
        <v>63.623433492737227</v>
      </c>
      <c r="R28">
        <f>O28/K26*100</f>
        <v>24.852518464731187</v>
      </c>
    </row>
    <row r="29" spans="1:42" x14ac:dyDescent="0.25">
      <c r="I29" s="1">
        <v>0.3</v>
      </c>
      <c r="J29">
        <f t="shared" si="0"/>
        <v>14.610099999999999</v>
      </c>
      <c r="K29">
        <f t="shared" si="1"/>
        <v>19.372199999999999</v>
      </c>
      <c r="N29">
        <f>J30-J26</f>
        <v>2.1401000000000003</v>
      </c>
      <c r="O29">
        <f>K30-K26</f>
        <v>3.9302666666666664</v>
      </c>
      <c r="P29" s="1">
        <v>0.4</v>
      </c>
      <c r="Q29">
        <f>N29/J26*100</f>
        <v>23.967701112094169</v>
      </c>
      <c r="R29">
        <f>O29/K26*100</f>
        <v>25.330302782921787</v>
      </c>
    </row>
    <row r="30" spans="1:42" x14ac:dyDescent="0.25">
      <c r="I30" s="1">
        <v>0.4</v>
      </c>
      <c r="J30">
        <f t="shared" si="0"/>
        <v>11.0692</v>
      </c>
      <c r="K30">
        <f t="shared" si="1"/>
        <v>19.446333333333332</v>
      </c>
      <c r="N30">
        <f>J31-J26</f>
        <v>7.7654999999999976</v>
      </c>
      <c r="O30">
        <f>K31-K26</f>
        <v>5.9035000000000029</v>
      </c>
      <c r="P30" s="1">
        <v>0.5</v>
      </c>
      <c r="Q30">
        <f>N30/J26*100</f>
        <v>86.968451467673091</v>
      </c>
      <c r="R30">
        <f>O30/K26*100</f>
        <v>38.047658126415222</v>
      </c>
    </row>
    <row r="31" spans="1:42" x14ac:dyDescent="0.25">
      <c r="I31" s="1">
        <v>0.5</v>
      </c>
      <c r="J31">
        <f t="shared" si="0"/>
        <v>16.694599999999998</v>
      </c>
      <c r="K31">
        <f t="shared" si="1"/>
        <v>21.419566666666668</v>
      </c>
      <c r="N31">
        <f>J32-J26</f>
        <v>-0.69240000000000101</v>
      </c>
      <c r="O31">
        <f>K32-K26</f>
        <v>-5.6150333333333329</v>
      </c>
      <c r="P31" s="1">
        <v>0.6</v>
      </c>
      <c r="Q31">
        <f>N31/J26*100</f>
        <v>-7.7544209382804654</v>
      </c>
      <c r="R31">
        <f>O31/K26*100</f>
        <v>-36.188509974606973</v>
      </c>
    </row>
    <row r="32" spans="1:42" x14ac:dyDescent="0.25">
      <c r="I32" s="1">
        <v>0.6</v>
      </c>
      <c r="J32">
        <f t="shared" si="0"/>
        <v>8.236699999999999</v>
      </c>
      <c r="K32">
        <f t="shared" si="1"/>
        <v>9.9010333333333325</v>
      </c>
      <c r="N32">
        <f>J33-J26</f>
        <v>-0.10446666666666715</v>
      </c>
      <c r="O32">
        <f>K33-K26</f>
        <v>-6.6794999999999991</v>
      </c>
      <c r="P32" s="1">
        <v>0.7</v>
      </c>
      <c r="Q32">
        <f>N32/J26*100</f>
        <v>-1.1699574051882848</v>
      </c>
      <c r="R32">
        <f>O32/K26*100</f>
        <v>-43.048925629777301</v>
      </c>
    </row>
    <row r="33" spans="1:18" x14ac:dyDescent="0.25">
      <c r="I33" s="1">
        <v>0.7</v>
      </c>
      <c r="J33">
        <f t="shared" si="0"/>
        <v>8.8246333333333329</v>
      </c>
      <c r="K33">
        <f t="shared" si="1"/>
        <v>8.8365666666666662</v>
      </c>
      <c r="N33">
        <f>J34-J26</f>
        <v>-1.6038333333333332</v>
      </c>
      <c r="O33">
        <f>K34-K26</f>
        <v>-2.2539666666666669</v>
      </c>
      <c r="P33" s="1">
        <v>0.8</v>
      </c>
      <c r="Q33">
        <f>N33/J26*100</f>
        <v>-17.961869990629886</v>
      </c>
      <c r="R33">
        <f>O33/K26*100</f>
        <v>-14.526662685130685</v>
      </c>
    </row>
    <row r="34" spans="1:18" x14ac:dyDescent="0.25">
      <c r="I34" s="1">
        <v>0.8</v>
      </c>
      <c r="J34">
        <f t="shared" si="0"/>
        <v>7.3252666666666668</v>
      </c>
      <c r="K34">
        <f t="shared" si="1"/>
        <v>13.262099999999998</v>
      </c>
      <c r="N34">
        <f>J35-J26</f>
        <v>-0.79666666666666686</v>
      </c>
      <c r="O34">
        <f>K35-K26</f>
        <v>-1.531699999999999</v>
      </c>
      <c r="P34" s="1">
        <v>0.9</v>
      </c>
      <c r="Q34">
        <f>N34/J26*100</f>
        <v>-8.922138476068886</v>
      </c>
      <c r="R34">
        <f>O34/K26*100</f>
        <v>-9.8717028800254312</v>
      </c>
    </row>
    <row r="35" spans="1:18" x14ac:dyDescent="0.25">
      <c r="I35" s="1">
        <v>0.9</v>
      </c>
      <c r="J35">
        <f t="shared" si="0"/>
        <v>8.1324333333333332</v>
      </c>
      <c r="K35">
        <f t="shared" si="1"/>
        <v>13.984366666666666</v>
      </c>
      <c r="N35">
        <f>J36-J26</f>
        <v>-2.2712000000000003</v>
      </c>
      <c r="O35">
        <f>K36-K26</f>
        <v>1.7767333333333344</v>
      </c>
      <c r="P35" s="1">
        <v>1</v>
      </c>
      <c r="Q35">
        <f>N35/J26*100</f>
        <v>-25.435934192695797</v>
      </c>
      <c r="R35">
        <f>O35/K26*100</f>
        <v>11.450926136778659</v>
      </c>
    </row>
    <row r="36" spans="1:18" x14ac:dyDescent="0.25">
      <c r="I36" s="1">
        <v>1</v>
      </c>
      <c r="J36">
        <f t="shared" si="0"/>
        <v>6.6578999999999997</v>
      </c>
      <c r="K36">
        <f t="shared" si="1"/>
        <v>17.2928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8.7094000000000005</v>
      </c>
      <c r="C41">
        <f>C3</f>
        <v>19.8066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8.8308999999999997</v>
      </c>
      <c r="C44">
        <f>O3</f>
        <v>19.2485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9.2469999999999999</v>
      </c>
      <c r="C47">
        <f>AA3</f>
        <v>7.4931000000000001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3.3484125000000002</v>
      </c>
      <c r="C50">
        <f>AVERAGE(C41:C48)</f>
        <v>5.8185249999999993</v>
      </c>
    </row>
    <row r="51" spans="1:3" x14ac:dyDescent="0.25">
      <c r="A51" t="s">
        <v>8</v>
      </c>
      <c r="B51">
        <f>STDEV(B41:B48)</f>
        <v>4.6237047917497929</v>
      </c>
      <c r="C51">
        <f>STDEV(C41:C48)</f>
        <v>8.8488162082765154</v>
      </c>
    </row>
    <row r="52" spans="1:3" x14ac:dyDescent="0.25">
      <c r="A52" t="s">
        <v>20</v>
      </c>
      <c r="B52">
        <f>1.5*B51</f>
        <v>6.9355571876246893</v>
      </c>
      <c r="C52">
        <f>1.5*C51</f>
        <v>13.273224312414772</v>
      </c>
    </row>
    <row r="53" spans="1:3" x14ac:dyDescent="0.25">
      <c r="A53" t="s">
        <v>9</v>
      </c>
      <c r="B53">
        <f>2*B51</f>
        <v>9.2474095834995858</v>
      </c>
      <c r="C53">
        <f>2*C51</f>
        <v>17.697632416553031</v>
      </c>
    </row>
    <row r="54" spans="1:3" x14ac:dyDescent="0.25">
      <c r="A54" t="s">
        <v>21</v>
      </c>
      <c r="B54">
        <f>B50+B52</f>
        <v>10.28396968762469</v>
      </c>
      <c r="C54">
        <f>C50+C52</f>
        <v>19.09174931241477</v>
      </c>
    </row>
    <row r="55" spans="1:3" x14ac:dyDescent="0.25">
      <c r="A55" t="s">
        <v>10</v>
      </c>
      <c r="B55">
        <f>B50+B53</f>
        <v>12.595822083499586</v>
      </c>
      <c r="C55">
        <f>C50+C53</f>
        <v>23.516157416553028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2015-05-25T01:50:32Z</dcterms:created>
  <dcterms:modified xsi:type="dcterms:W3CDTF">2015-06-15T04:56:02Z</dcterms:modified>
</cp:coreProperties>
</file>