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C51" i="1"/>
  <c r="C53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/>
  <c r="R32" i="1"/>
  <c r="AM26" i="1"/>
  <c r="K32" i="1"/>
  <c r="O31" i="1"/>
  <c r="R31" i="1"/>
  <c r="AL26" i="1"/>
  <c r="K31" i="1"/>
  <c r="K30" i="1"/>
  <c r="K29" i="1"/>
  <c r="K28" i="1"/>
  <c r="K27" i="1"/>
  <c r="K26" i="1"/>
  <c r="V26" i="1"/>
  <c r="J26" i="1"/>
  <c r="U26" i="1"/>
  <c r="J36" i="1"/>
  <c r="N35" i="1"/>
  <c r="Q35" i="1"/>
  <c r="AF26" i="1"/>
  <c r="J35" i="1"/>
  <c r="J34" i="1"/>
  <c r="J33" i="1"/>
  <c r="J32" i="1"/>
  <c r="J31" i="1"/>
  <c r="J30" i="1"/>
  <c r="J29" i="1"/>
  <c r="J28" i="1"/>
  <c r="N27" i="1"/>
  <c r="Q27" i="1"/>
  <c r="X26" i="1"/>
  <c r="J27" i="1"/>
  <c r="AE16" i="1"/>
  <c r="AE17" i="1"/>
  <c r="AD16" i="1"/>
  <c r="AD17" i="1"/>
  <c r="AD18" i="1"/>
  <c r="AE15" i="1"/>
  <c r="AE18" i="1"/>
  <c r="AD15" i="1"/>
  <c r="AA16" i="1"/>
  <c r="AA17" i="1"/>
  <c r="Z16" i="1"/>
  <c r="Z17" i="1"/>
  <c r="AA15" i="1"/>
  <c r="Z15" i="1"/>
  <c r="Z18" i="1"/>
  <c r="W17" i="1"/>
  <c r="W18" i="1"/>
  <c r="V17" i="1"/>
  <c r="W16" i="1"/>
  <c r="V16" i="1"/>
  <c r="W15" i="1"/>
  <c r="V15" i="1"/>
  <c r="V18" i="1"/>
  <c r="S16" i="1"/>
  <c r="S17" i="1"/>
  <c r="R16" i="1"/>
  <c r="R17" i="1"/>
  <c r="R18" i="1"/>
  <c r="S15" i="1"/>
  <c r="S18" i="1"/>
  <c r="R15" i="1"/>
  <c r="O18" i="1"/>
  <c r="N18" i="1"/>
  <c r="O17" i="1"/>
  <c r="N17" i="1"/>
  <c r="O16" i="1"/>
  <c r="N16" i="1"/>
  <c r="O15" i="1"/>
  <c r="N15" i="1"/>
  <c r="K18" i="1"/>
  <c r="J15" i="1"/>
  <c r="J16" i="1"/>
  <c r="J17" i="1"/>
  <c r="J18" i="1"/>
  <c r="K17" i="1"/>
  <c r="K16" i="1"/>
  <c r="K15" i="1"/>
  <c r="G18" i="1"/>
  <c r="F18" i="1"/>
  <c r="G17" i="1"/>
  <c r="F17" i="1"/>
  <c r="G16" i="1"/>
  <c r="F16" i="1"/>
  <c r="G15" i="1"/>
  <c r="F15" i="1"/>
  <c r="C16" i="1"/>
  <c r="C17" i="1"/>
  <c r="B16" i="1"/>
  <c r="B17" i="1"/>
  <c r="C15" i="1"/>
  <c r="B15" i="1"/>
  <c r="B18" i="1"/>
  <c r="AA18" i="1"/>
  <c r="N28" i="1"/>
  <c r="Q28" i="1"/>
  <c r="Y26" i="1"/>
  <c r="O26" i="1"/>
  <c r="R26" i="1"/>
  <c r="AG26" i="1"/>
  <c r="O27" i="1"/>
  <c r="R27" i="1"/>
  <c r="AH26" i="1"/>
  <c r="O35" i="1"/>
  <c r="R35" i="1"/>
  <c r="AP26" i="1"/>
  <c r="O28" i="1"/>
  <c r="R28" i="1"/>
  <c r="AI26" i="1"/>
  <c r="B51" i="1"/>
  <c r="B53" i="1"/>
  <c r="N29" i="1"/>
  <c r="Q29" i="1"/>
  <c r="Z26" i="1"/>
  <c r="O33" i="1"/>
  <c r="R33" i="1"/>
  <c r="AN26" i="1"/>
  <c r="O34" i="1"/>
  <c r="R34" i="1"/>
  <c r="AO26" i="1"/>
  <c r="N32" i="1"/>
  <c r="Q32" i="1"/>
  <c r="AC26" i="1"/>
  <c r="C50" i="1"/>
  <c r="C55" i="1"/>
  <c r="C52" i="1"/>
  <c r="N33" i="1"/>
  <c r="Q33" i="1"/>
  <c r="AD26" i="1"/>
  <c r="N26" i="1"/>
  <c r="Q26" i="1"/>
  <c r="W26" i="1"/>
  <c r="N34" i="1"/>
  <c r="Q34" i="1"/>
  <c r="AE26" i="1"/>
  <c r="O30" i="1"/>
  <c r="R30" i="1"/>
  <c r="AK26" i="1"/>
  <c r="C18" i="1"/>
  <c r="B50" i="1"/>
  <c r="N30" i="1"/>
  <c r="Q30" i="1"/>
  <c r="AA26" i="1"/>
  <c r="N31" i="1"/>
  <c r="Q31" i="1"/>
  <c r="AB26" i="1"/>
  <c r="O29" i="1"/>
  <c r="R29" i="1"/>
  <c r="AJ26" i="1"/>
  <c r="B52" i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<sst xmlns="http://schemas.openxmlformats.org/spreadsheetml/2006/main" count="48" uniqueCount="22">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</sst>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J8" sqref="J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E3" s="1">
        <v>424</v>
      </c>
      <c r="F3">
        <v>8.6335999999999995</v>
      </c>
      <c r="G3">
        <v>3.4214000000000002</v>
      </c>
      <c r="I3" s="1">
        <v>424</v>
      </c>
      <c r="J3">
        <v>6.6848000000000001</v>
      </c>
      <c r="K3">
        <v>7.6811999999999996</v>
      </c>
      <c r="M3" s="1">
        <v>424</v>
      </c>
      <c r="N3">
        <v>5.7935999999999996</v>
      </c>
      <c r="O3">
        <v>3.3536000000000001</v>
      </c>
      <c r="Q3" s="1">
        <v>424</v>
      </c>
      <c r="U3" s="1">
        <v>424</v>
      </c>
      <c r="Y3" s="1">
        <v>424</v>
      </c>
      <c r="AC3" s="1">
        <v>424</v>
      </c>
    </row>
    <row r="4" spans="1:31" x14ac:dyDescent="0.25">
      <c r="A4" s="1">
        <v>0.1</v>
      </c>
      <c r="E4" s="1">
        <v>0.1</v>
      </c>
      <c r="F4">
        <v>6.8909000000000002</v>
      </c>
      <c r="G4">
        <v>4.0575999999999999</v>
      </c>
      <c r="I4" s="1">
        <v>0.1</v>
      </c>
      <c r="J4">
        <v>6.0193000000000003</v>
      </c>
      <c r="K4">
        <v>5.7016999999999998</v>
      </c>
      <c r="M4" s="1">
        <v>0.1</v>
      </c>
      <c r="N4">
        <v>6.5444000000000004</v>
      </c>
      <c r="O4">
        <v>6.0860000000000003</v>
      </c>
      <c r="Q4" s="1">
        <v>0.1</v>
      </c>
      <c r="U4" s="1">
        <v>0.1</v>
      </c>
      <c r="Y4" s="1">
        <v>0.1</v>
      </c>
      <c r="AC4" s="1">
        <v>0.1</v>
      </c>
    </row>
    <row r="5" spans="1:31" x14ac:dyDescent="0.25">
      <c r="A5" s="1">
        <v>0.2</v>
      </c>
      <c r="E5" s="1">
        <v>0.2</v>
      </c>
      <c r="F5">
        <v>8.6719000000000008</v>
      </c>
      <c r="G5">
        <v>3.1143999999999998</v>
      </c>
      <c r="I5" s="1">
        <v>0.2</v>
      </c>
      <c r="J5">
        <v>6.6989000000000001</v>
      </c>
      <c r="K5">
        <v>5.9120999999999997</v>
      </c>
      <c r="M5" s="1">
        <v>0.2</v>
      </c>
      <c r="N5">
        <v>11.183400000000001</v>
      </c>
      <c r="O5">
        <v>8.1175999999999995</v>
      </c>
      <c r="Q5" s="1">
        <v>0.2</v>
      </c>
      <c r="U5" s="1">
        <v>0.2</v>
      </c>
      <c r="Y5" s="1">
        <v>0.2</v>
      </c>
      <c r="AC5" s="1">
        <v>0.2</v>
      </c>
    </row>
    <row r="6" spans="1:31" x14ac:dyDescent="0.25">
      <c r="A6" s="1">
        <v>0.3</v>
      </c>
      <c r="E6" s="1">
        <v>0.3</v>
      </c>
      <c r="F6">
        <v>8.9405999999999999</v>
      </c>
      <c r="G6">
        <v>2.9327000000000001</v>
      </c>
      <c r="I6" s="1">
        <v>0.3</v>
      </c>
      <c r="J6">
        <v>6.5670999999999999</v>
      </c>
      <c r="K6">
        <v>6.9714</v>
      </c>
      <c r="M6" s="1">
        <v>0.3</v>
      </c>
      <c r="N6">
        <v>8.3816000000000006</v>
      </c>
      <c r="O6">
        <v>7.9226999999999999</v>
      </c>
      <c r="Q6" s="1">
        <v>0.3</v>
      </c>
      <c r="U6" s="1">
        <v>0.3</v>
      </c>
      <c r="Y6" s="1">
        <v>0.3</v>
      </c>
      <c r="AC6" s="1">
        <v>0.3</v>
      </c>
    </row>
    <row r="7" spans="1:31" x14ac:dyDescent="0.25">
      <c r="A7" s="1">
        <v>0.4</v>
      </c>
      <c r="E7" s="1">
        <v>0.4</v>
      </c>
      <c r="F7">
        <v>9.9458000000000002</v>
      </c>
      <c r="G7">
        <v>3.1217999999999999</v>
      </c>
      <c r="I7" s="1">
        <v>0.4</v>
      </c>
      <c r="J7">
        <v>6.1759000000000004</v>
      </c>
      <c r="K7">
        <v>10.4978</v>
      </c>
      <c r="M7" s="1">
        <v>0.4</v>
      </c>
      <c r="N7">
        <v>8.7075999999999993</v>
      </c>
      <c r="O7">
        <v>9.6181999999999999</v>
      </c>
      <c r="Q7" s="1">
        <v>0.4</v>
      </c>
      <c r="U7" s="1">
        <v>0.4</v>
      </c>
      <c r="Y7" s="1">
        <v>0.4</v>
      </c>
      <c r="AC7" s="1">
        <v>0.4</v>
      </c>
    </row>
    <row r="8" spans="1:31" x14ac:dyDescent="0.25">
      <c r="A8" s="1">
        <v>0.5</v>
      </c>
      <c r="E8" s="1">
        <v>0.5</v>
      </c>
      <c r="F8">
        <v>6.3948999999999998</v>
      </c>
      <c r="G8">
        <v>3.6200999999999999</v>
      </c>
      <c r="I8" s="1">
        <v>0.5</v>
      </c>
      <c r="K8">
        <v>8.6586999999999996</v>
      </c>
      <c r="M8" s="1">
        <v>0.5</v>
      </c>
      <c r="N8">
        <v>9.0820000000000007</v>
      </c>
      <c r="O8">
        <v>8.9779999999999998</v>
      </c>
      <c r="Q8" s="1">
        <v>0.5</v>
      </c>
      <c r="U8" s="1">
        <v>0.5</v>
      </c>
      <c r="Y8" s="1">
        <v>0.5</v>
      </c>
      <c r="AC8" s="1">
        <v>0.5</v>
      </c>
    </row>
    <row r="9" spans="1:31" x14ac:dyDescent="0.25">
      <c r="A9" s="1">
        <v>0.6</v>
      </c>
      <c r="E9" s="1">
        <v>0.6</v>
      </c>
      <c r="F9">
        <v>7.4027000000000003</v>
      </c>
      <c r="G9">
        <v>2.7101000000000002</v>
      </c>
      <c r="I9" s="1">
        <v>0.6</v>
      </c>
      <c r="J9">
        <v>8.4943000000000008</v>
      </c>
      <c r="K9">
        <v>9.4799000000000007</v>
      </c>
      <c r="M9" s="1">
        <v>0.6</v>
      </c>
      <c r="N9">
        <v>9.7912999999999997</v>
      </c>
      <c r="O9">
        <v>10.1996</v>
      </c>
      <c r="Q9" s="1">
        <v>0.6</v>
      </c>
      <c r="U9" s="1">
        <v>0.6</v>
      </c>
      <c r="Y9" s="1">
        <v>0.6</v>
      </c>
      <c r="AC9" s="1">
        <v>0.6</v>
      </c>
    </row>
    <row r="10" spans="1:31" x14ac:dyDescent="0.25">
      <c r="A10" s="1">
        <v>0.7</v>
      </c>
      <c r="E10" s="1">
        <v>0.7</v>
      </c>
      <c r="F10">
        <v>7.9185999999999996</v>
      </c>
      <c r="G10">
        <v>3.2957999999999998</v>
      </c>
      <c r="I10" s="1">
        <v>0.7</v>
      </c>
      <c r="J10">
        <v>5.6265999999999998</v>
      </c>
      <c r="K10">
        <v>8.5935000000000006</v>
      </c>
      <c r="M10" s="1">
        <v>0.7</v>
      </c>
      <c r="N10">
        <v>5.4108000000000001</v>
      </c>
      <c r="O10">
        <v>10.3276</v>
      </c>
      <c r="Q10" s="1">
        <v>0.7</v>
      </c>
      <c r="U10" s="1">
        <v>0.7</v>
      </c>
      <c r="Y10" s="1">
        <v>0.7</v>
      </c>
      <c r="AC10" s="1">
        <v>0.7</v>
      </c>
    </row>
    <row r="11" spans="1:31" x14ac:dyDescent="0.25">
      <c r="A11" s="1">
        <v>0.8</v>
      </c>
      <c r="E11" s="1">
        <v>0.8</v>
      </c>
      <c r="F11">
        <v>5.6073000000000004</v>
      </c>
      <c r="G11">
        <v>2.8873000000000002</v>
      </c>
      <c r="I11" s="1">
        <v>0.8</v>
      </c>
      <c r="J11">
        <v>8.8102</v>
      </c>
      <c r="K11">
        <v>11.2545</v>
      </c>
      <c r="M11" s="1">
        <v>0.8</v>
      </c>
      <c r="N11">
        <v>4.4649000000000001</v>
      </c>
      <c r="O11">
        <v>10.5824</v>
      </c>
      <c r="Q11" s="1">
        <v>0.8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E12" s="1">
        <v>0.9</v>
      </c>
      <c r="F12">
        <v>3.2942999999999998</v>
      </c>
      <c r="G12">
        <v>3.706</v>
      </c>
      <c r="I12" s="1">
        <v>0.9</v>
      </c>
      <c r="J12">
        <v>6.3087</v>
      </c>
      <c r="K12">
        <v>9.7391000000000005</v>
      </c>
      <c r="M12" s="1">
        <v>0.9</v>
      </c>
      <c r="N12">
        <v>4.1513</v>
      </c>
      <c r="O12">
        <v>16.3811</v>
      </c>
      <c r="Q12" s="1">
        <v>0.9</v>
      </c>
      <c r="U12" s="1">
        <v>0.9</v>
      </c>
      <c r="Y12" s="1">
        <v>0.9</v>
      </c>
      <c r="AC12" s="1">
        <v>0.9</v>
      </c>
    </row>
    <row r="13" spans="1:31" x14ac:dyDescent="0.25">
      <c r="A13" s="1">
        <v>1</v>
      </c>
      <c r="E13" s="1">
        <v>1</v>
      </c>
      <c r="F13">
        <v>5.5827</v>
      </c>
      <c r="G13">
        <v>2.6604000000000001</v>
      </c>
      <c r="I13" s="1">
        <v>1</v>
      </c>
      <c r="J13">
        <v>7.1463999999999999</v>
      </c>
      <c r="K13">
        <v>8.6224000000000007</v>
      </c>
      <c r="M13" s="1">
        <v>1</v>
      </c>
      <c r="N13">
        <v>4.0724999999999998</v>
      </c>
      <c r="O13">
        <v>18.020299999999999</v>
      </c>
      <c r="Q13" s="1">
        <v>1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7.0649700000000006</v>
      </c>
      <c r="G15">
        <f>AVERAGE(G4:G13)</f>
        <v>3.21062</v>
      </c>
      <c r="J15">
        <f>AVERAGE(J4:J13)</f>
        <v>6.8719333333333337</v>
      </c>
      <c r="K15">
        <f>AVERAGE(K4:K13)</f>
        <v>8.5431099999999986</v>
      </c>
      <c r="N15">
        <f>AVERAGE(N4:N13)</f>
        <v>7.178980000000001</v>
      </c>
      <c r="O15">
        <f>AVERAGE(O4:O13)</f>
        <v>10.623349999999999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1.9511054342773602</v>
      </c>
      <c r="G16">
        <f>STDEV(G4:G13)</f>
        <v>0.45824434481568221</v>
      </c>
      <c r="J16">
        <f>STDEV(J4:J13)</f>
        <v>1.0992429224243385</v>
      </c>
      <c r="K16">
        <f>STDEV(K4:K13)</f>
        <v>1.8549842811253787</v>
      </c>
      <c r="N16">
        <f>STDEV(N4:N13)</f>
        <v>2.5814832324761561</v>
      </c>
      <c r="O16">
        <f>STDEV(O4:O13)</f>
        <v>3.7418445398700815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3.9022108685547203</v>
      </c>
      <c r="G17">
        <f>2*G16</f>
        <v>0.91648868963136443</v>
      </c>
      <c r="J17">
        <f>2*J16</f>
        <v>2.198485844848677</v>
      </c>
      <c r="K17">
        <f>2*K16</f>
        <v>3.7099685622507574</v>
      </c>
      <c r="N17">
        <f>2*N16</f>
        <v>5.1629664649523122</v>
      </c>
      <c r="O17">
        <f>2*O16</f>
        <v>7.483689079740163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10.967180868554721</v>
      </c>
      <c r="G18">
        <f>G15+G17</f>
        <v>4.1271086896313642</v>
      </c>
      <c r="J18">
        <f>J15+J17</f>
        <v>9.0704191781820107</v>
      </c>
      <c r="K18">
        <f>K15+K17</f>
        <v>12.253078562250757</v>
      </c>
      <c r="N18">
        <f>N15+N17</f>
        <v>12.341946464952313</v>
      </c>
      <c r="O18">
        <f>O15+O17</f>
        <v>18.107039079740161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7.0373333333333337</v>
      </c>
      <c r="K26">
        <f t="shared" ref="K26:K36" si="1">AVERAGE(C3,G3,K3,O3,S3,W3,AA3,AE3)</f>
        <v>4.8187333333333333</v>
      </c>
      <c r="N26">
        <f>J27-J26</f>
        <v>-0.55246666666666755</v>
      </c>
      <c r="O26">
        <f>K27-K26</f>
        <v>0.46303333333333363</v>
      </c>
      <c r="P26" s="1">
        <v>0.1</v>
      </c>
      <c r="Q26">
        <f>N26/J26*100</f>
        <v>-7.8505115574081215</v>
      </c>
      <c r="R26">
        <f>O26/K26*100</f>
        <v>9.6090258850873731</v>
      </c>
      <c r="U26">
        <f>J26</f>
        <v>7.0373333333333337</v>
      </c>
      <c r="V26">
        <f>K26</f>
        <v>4.8187333333333333</v>
      </c>
      <c r="W26">
        <f>Q26</f>
        <v>-7.8505115574081215</v>
      </c>
      <c r="X26">
        <f>Q27</f>
        <v>25.777756726032582</v>
      </c>
      <c r="Y26">
        <f>Q28</f>
        <v>13.155077680939742</v>
      </c>
      <c r="Z26">
        <f>Q29</f>
        <v>17.607521788556266</v>
      </c>
      <c r="AA26">
        <f>Q30</f>
        <v>9.962817355058732</v>
      </c>
      <c r="AB26">
        <f>Q31</f>
        <v>21.676297840090939</v>
      </c>
      <c r="AC26">
        <f>Q32</f>
        <v>-10.212201591511947</v>
      </c>
      <c r="AD26">
        <f>Q33</f>
        <v>-10.560818491852972</v>
      </c>
      <c r="AE26">
        <f>Q34</f>
        <v>-34.850795755968171</v>
      </c>
      <c r="AF26">
        <f>Q35</f>
        <v>-20.416824554755586</v>
      </c>
      <c r="AG26">
        <f>R26</f>
        <v>9.6090258850873731</v>
      </c>
      <c r="AH26">
        <f>R27</f>
        <v>18.593406289342976</v>
      </c>
      <c r="AI26">
        <f>R28</f>
        <v>23.315947482740953</v>
      </c>
      <c r="AJ26">
        <f>R29</f>
        <v>60.746254202349171</v>
      </c>
      <c r="AK26">
        <f>R30</f>
        <v>47.042791328288196</v>
      </c>
      <c r="AL26">
        <f>R31</f>
        <v>54.878875499785572</v>
      </c>
      <c r="AM26">
        <f>R32</f>
        <v>53.684232370885866</v>
      </c>
      <c r="AN26">
        <f>R33</f>
        <v>71.028347698565327</v>
      </c>
      <c r="AO26">
        <f>R34</f>
        <v>106.3211632379187</v>
      </c>
      <c r="AP26">
        <f>R35</f>
        <v>102.70264661529309</v>
      </c>
    </row>
    <row r="27" spans="1:42" x14ac:dyDescent="0.25">
      <c r="I27" s="1">
        <v>0.1</v>
      </c>
      <c r="J27">
        <f t="shared" si="0"/>
        <v>6.4848666666666661</v>
      </c>
      <c r="K27">
        <f t="shared" si="1"/>
        <v>5.2817666666666669</v>
      </c>
      <c r="N27">
        <f>J28-J26</f>
        <v>1.8140666666666663</v>
      </c>
      <c r="O27">
        <f>K28-K26</f>
        <v>0.89596666666666636</v>
      </c>
      <c r="P27" s="1">
        <v>0.2</v>
      </c>
      <c r="Q27">
        <f>N27/J26*100</f>
        <v>25.777756726032582</v>
      </c>
      <c r="R27">
        <f>O27/K26*100</f>
        <v>18.593406289342976</v>
      </c>
    </row>
    <row r="28" spans="1:42" x14ac:dyDescent="0.25">
      <c r="I28" s="1">
        <v>0.2</v>
      </c>
      <c r="J28">
        <f t="shared" si="0"/>
        <v>8.8513999999999999</v>
      </c>
      <c r="K28">
        <f t="shared" si="1"/>
        <v>5.7146999999999997</v>
      </c>
      <c r="N28">
        <f>J29-J26</f>
        <v>0.92576666666666618</v>
      </c>
      <c r="O28">
        <f>K29-K26</f>
        <v>1.1235333333333326</v>
      </c>
      <c r="P28" s="1">
        <v>0.3</v>
      </c>
      <c r="Q28">
        <f>N28/J26*100</f>
        <v>13.155077680939742</v>
      </c>
      <c r="R28">
        <f>O28/K26*100</f>
        <v>23.315947482740953</v>
      </c>
    </row>
    <row r="29" spans="1:42" x14ac:dyDescent="0.25">
      <c r="I29" s="1">
        <v>0.3</v>
      </c>
      <c r="J29">
        <f t="shared" si="0"/>
        <v>7.9630999999999998</v>
      </c>
      <c r="K29">
        <f t="shared" si="1"/>
        <v>5.9422666666666659</v>
      </c>
      <c r="N29">
        <f>J30-J26</f>
        <v>1.2390999999999996</v>
      </c>
      <c r="O29">
        <f>K30-K26</f>
        <v>2.9272</v>
      </c>
      <c r="P29" s="1">
        <v>0.4</v>
      </c>
      <c r="Q29">
        <f>N29/J26*100</f>
        <v>17.607521788556266</v>
      </c>
      <c r="R29">
        <f>O29/K26*100</f>
        <v>60.746254202349171</v>
      </c>
    </row>
    <row r="30" spans="1:42" x14ac:dyDescent="0.25">
      <c r="I30" s="1">
        <v>0.4</v>
      </c>
      <c r="J30">
        <f t="shared" si="0"/>
        <v>8.2764333333333333</v>
      </c>
      <c r="K30">
        <f t="shared" si="1"/>
        <v>7.7459333333333333</v>
      </c>
      <c r="N30">
        <f>J31-J26</f>
        <v>0.70111666666666661</v>
      </c>
      <c r="O30">
        <f>K31-K26</f>
        <v>2.2668666666666661</v>
      </c>
      <c r="P30" s="1">
        <v>0.5</v>
      </c>
      <c r="Q30">
        <f>N30/J26*100</f>
        <v>9.962817355058732</v>
      </c>
      <c r="R30">
        <f>O30/K26*100</f>
        <v>47.042791328288196</v>
      </c>
    </row>
    <row r="31" spans="1:42" x14ac:dyDescent="0.25">
      <c r="I31" s="1">
        <v>0.5</v>
      </c>
      <c r="J31">
        <f t="shared" si="0"/>
        <v>7.7384500000000003</v>
      </c>
      <c r="K31">
        <f t="shared" si="1"/>
        <v>7.0855999999999995</v>
      </c>
      <c r="N31">
        <f>J32-J26</f>
        <v>1.525433333333333</v>
      </c>
      <c r="O31">
        <f>K32-K26</f>
        <v>2.6444666666666672</v>
      </c>
      <c r="P31" s="1">
        <v>0.6</v>
      </c>
      <c r="Q31">
        <f>N31/J26*100</f>
        <v>21.676297840090939</v>
      </c>
      <c r="R31">
        <f>O31/K26*100</f>
        <v>54.878875499785572</v>
      </c>
    </row>
    <row r="32" spans="1:42" x14ac:dyDescent="0.25">
      <c r="I32" s="1">
        <v>0.6</v>
      </c>
      <c r="J32">
        <f t="shared" si="0"/>
        <v>8.5627666666666666</v>
      </c>
      <c r="K32">
        <f t="shared" si="1"/>
        <v>7.4632000000000005</v>
      </c>
      <c r="N32">
        <f>J33-J26</f>
        <v>-0.71866666666666745</v>
      </c>
      <c r="O32">
        <f>K33-K26</f>
        <v>2.5869000000000009</v>
      </c>
      <c r="P32" s="1">
        <v>0.7</v>
      </c>
      <c r="Q32">
        <f>N32/J26*100</f>
        <v>-10.212201591511947</v>
      </c>
      <c r="R32">
        <f>O32/K26*100</f>
        <v>53.684232370885866</v>
      </c>
    </row>
    <row r="33" spans="1:18" x14ac:dyDescent="0.25">
      <c r="I33" s="1">
        <v>0.7</v>
      </c>
      <c r="J33">
        <f t="shared" si="0"/>
        <v>6.3186666666666662</v>
      </c>
      <c r="K33">
        <f t="shared" si="1"/>
        <v>7.4056333333333342</v>
      </c>
      <c r="N33">
        <f>J34-J26</f>
        <v>-0.74319999999999986</v>
      </c>
      <c r="O33">
        <f>K34-K26</f>
        <v>3.4226666666666672</v>
      </c>
      <c r="P33" s="1">
        <v>0.8</v>
      </c>
      <c r="Q33">
        <f>N33/J26*100</f>
        <v>-10.560818491852972</v>
      </c>
      <c r="R33">
        <f>O33/K26*100</f>
        <v>71.028347698565327</v>
      </c>
    </row>
    <row r="34" spans="1:18" x14ac:dyDescent="0.25">
      <c r="I34" s="1">
        <v>0.8</v>
      </c>
      <c r="J34">
        <f t="shared" si="0"/>
        <v>6.2941333333333338</v>
      </c>
      <c r="K34">
        <f t="shared" si="1"/>
        <v>8.2414000000000005</v>
      </c>
      <c r="N34">
        <f>J35-J26</f>
        <v>-2.4525666666666668</v>
      </c>
      <c r="O34">
        <f>K35-K26</f>
        <v>5.123333333333334</v>
      </c>
      <c r="P34" s="1">
        <v>0.9</v>
      </c>
      <c r="Q34">
        <f>N34/J26*100</f>
        <v>-34.850795755968171</v>
      </c>
      <c r="R34">
        <f>O34/K26*100</f>
        <v>106.3211632379187</v>
      </c>
    </row>
    <row r="35" spans="1:18" x14ac:dyDescent="0.25">
      <c r="I35" s="1">
        <v>0.9</v>
      </c>
      <c r="J35">
        <f t="shared" si="0"/>
        <v>4.5847666666666669</v>
      </c>
      <c r="K35">
        <f t="shared" si="1"/>
        <v>9.9420666666666673</v>
      </c>
      <c r="N35">
        <f>J36-J26</f>
        <v>-1.4367999999999999</v>
      </c>
      <c r="O35">
        <f>K36-K26</f>
        <v>4.9489666666666663</v>
      </c>
      <c r="P35" s="1">
        <v>1</v>
      </c>
      <c r="Q35">
        <f>N35/J26*100</f>
        <v>-20.416824554755586</v>
      </c>
      <c r="R35">
        <f>O35/K26*100</f>
        <v>102.70264661529309</v>
      </c>
    </row>
    <row r="36" spans="1:18" x14ac:dyDescent="0.25">
      <c r="I36" s="1">
        <v>1</v>
      </c>
      <c r="J36">
        <f t="shared" si="0"/>
        <v>5.6005333333333338</v>
      </c>
      <c r="K36">
        <f t="shared" si="1"/>
        <v>9.7676999999999996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8.6335999999999995</v>
      </c>
      <c r="C42">
        <f>G3</f>
        <v>3.4214000000000002</v>
      </c>
    </row>
    <row r="43" spans="1:18" x14ac:dyDescent="0.25">
      <c r="A43" s="1">
        <v>3</v>
      </c>
      <c r="B43">
        <f>J3</f>
        <v>6.6848000000000001</v>
      </c>
      <c r="C43">
        <f>K3</f>
        <v>7.6811999999999996</v>
      </c>
    </row>
    <row r="44" spans="1:18" x14ac:dyDescent="0.25">
      <c r="A44" s="1">
        <v>4</v>
      </c>
      <c r="B44">
        <f>N3</f>
        <v>5.7935999999999996</v>
      </c>
      <c r="C44">
        <f>O3</f>
        <v>3.3536000000000001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2.6390000000000002</v>
      </c>
      <c r="C50">
        <f>AVERAGE(C41:C48)</f>
        <v>1.8070249999999999</v>
      </c>
    </row>
    <row r="51" spans="1:3" x14ac:dyDescent="0.25">
      <c r="A51" t="s">
        <v>8</v>
      </c>
      <c r="B51">
        <f>STDEV(B41:B48)</f>
        <v>3.7239923461636852</v>
      </c>
      <c r="C51">
        <f>STDEV(C41:C48)</f>
        <v>2.8241491652986643</v>
      </c>
    </row>
    <row r="52" spans="1:3" x14ac:dyDescent="0.25">
      <c r="A52" t="s">
        <v>20</v>
      </c>
      <c r="B52">
        <f>1.5*B51</f>
        <v>5.5859885192455279</v>
      </c>
      <c r="C52">
        <f>1.5*C51</f>
        <v>4.2362237479479967</v>
      </c>
    </row>
    <row r="53" spans="1:3" x14ac:dyDescent="0.25">
      <c r="A53" t="s">
        <v>9</v>
      </c>
      <c r="B53">
        <f>2*B51</f>
        <v>7.4479846923273705</v>
      </c>
      <c r="C53">
        <f>2*C51</f>
        <v>5.6482983305973287</v>
      </c>
    </row>
    <row r="54" spans="1:3" x14ac:dyDescent="0.25">
      <c r="A54" t="s">
        <v>21</v>
      </c>
      <c r="B54">
        <f>B50+B52</f>
        <v>8.2249885192455281</v>
      </c>
      <c r="C54">
        <f>C50+C52</f>
        <v>6.043248747947997</v>
      </c>
    </row>
    <row r="55" spans="1:3" x14ac:dyDescent="0.25">
      <c r="A55" t="s">
        <v>10</v>
      </c>
      <c r="B55">
        <f>B50+B53</f>
        <v>10.08698469232737</v>
      </c>
      <c r="C55">
        <f>C50+C53</f>
        <v>7.455323330597329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2015-05-25T01:54:52Z</dcterms:created>
  <dcterms:modified xsi:type="dcterms:W3CDTF">2015-08-03T00:45:31Z</dcterms:modified>
</cp:coreProperties>
</file>