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O33" i="1" s="1"/>
  <c r="R33" i="1" s="1"/>
  <c r="AN26" i="1" s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N32" i="1" s="1"/>
  <c r="Q32" i="1" s="1"/>
  <c r="AC26" i="1" s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8" i="1"/>
  <c r="AD18" i="1"/>
  <c r="AE17" i="1"/>
  <c r="AD17" i="1"/>
  <c r="AE16" i="1"/>
  <c r="AD16" i="1"/>
  <c r="AE15" i="1"/>
  <c r="AD15" i="1"/>
  <c r="AA17" i="1"/>
  <c r="Z17" i="1"/>
  <c r="AA16" i="1"/>
  <c r="Z16" i="1"/>
  <c r="AA15" i="1"/>
  <c r="AA18" i="1" s="1"/>
  <c r="Z15" i="1"/>
  <c r="Z18" i="1" s="1"/>
  <c r="W18" i="1"/>
  <c r="W17" i="1"/>
  <c r="W16" i="1"/>
  <c r="V16" i="1"/>
  <c r="V17" i="1" s="1"/>
  <c r="W15" i="1"/>
  <c r="V15" i="1"/>
  <c r="V18" i="1" s="1"/>
  <c r="S16" i="1"/>
  <c r="S17" i="1" s="1"/>
  <c r="S18" i="1" s="1"/>
  <c r="R16" i="1"/>
  <c r="R17" i="1" s="1"/>
  <c r="R18" i="1" s="1"/>
  <c r="S15" i="1"/>
  <c r="R15" i="1"/>
  <c r="O18" i="1"/>
  <c r="N18" i="1"/>
  <c r="O17" i="1"/>
  <c r="N17" i="1"/>
  <c r="O16" i="1"/>
  <c r="N16" i="1"/>
  <c r="O15" i="1"/>
  <c r="N15" i="1"/>
  <c r="J17" i="1"/>
  <c r="J18" i="1" s="1"/>
  <c r="K16" i="1"/>
  <c r="K17" i="1" s="1"/>
  <c r="K18" i="1" s="1"/>
  <c r="J16" i="1"/>
  <c r="K15" i="1"/>
  <c r="J15" i="1"/>
  <c r="G18" i="1"/>
  <c r="G17" i="1"/>
  <c r="G16" i="1"/>
  <c r="F16" i="1"/>
  <c r="F17" i="1" s="1"/>
  <c r="G15" i="1"/>
  <c r="F15" i="1"/>
  <c r="F18" i="1" s="1"/>
  <c r="C18" i="1"/>
  <c r="B18" i="1"/>
  <c r="C17" i="1"/>
  <c r="B17" i="1"/>
  <c r="C16" i="1"/>
  <c r="B16" i="1"/>
  <c r="C15" i="1"/>
  <c r="B15" i="1"/>
  <c r="O31" i="1" l="1"/>
  <c r="R31" i="1" s="1"/>
  <c r="AL26" i="1" s="1"/>
  <c r="O34" i="1"/>
  <c r="R34" i="1" s="1"/>
  <c r="AO26" i="1" s="1"/>
  <c r="B50" i="1"/>
  <c r="O27" i="1"/>
  <c r="R27" i="1" s="1"/>
  <c r="AH26" i="1" s="1"/>
  <c r="O35" i="1"/>
  <c r="R35" i="1" s="1"/>
  <c r="AP26" i="1" s="1"/>
  <c r="O28" i="1"/>
  <c r="R28" i="1" s="1"/>
  <c r="AI26" i="1" s="1"/>
  <c r="O32" i="1"/>
  <c r="R32" i="1" s="1"/>
  <c r="AM26" i="1" s="1"/>
  <c r="O26" i="1"/>
  <c r="R26" i="1" s="1"/>
  <c r="AG26" i="1" s="1"/>
  <c r="B51" i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C51" i="1"/>
  <c r="N30" i="1"/>
  <c r="Q30" i="1" s="1"/>
  <c r="AA26" i="1" s="1"/>
  <c r="N31" i="1"/>
  <c r="Q31" i="1" s="1"/>
  <c r="AB26" i="1" s="1"/>
  <c r="B53" i="1"/>
  <c r="B52" i="1"/>
  <c r="B54" i="1" s="1"/>
  <c r="C53" i="1"/>
  <c r="C52" i="1"/>
  <c r="C50" i="1"/>
  <c r="B55" i="1" l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<sst xmlns="http://schemas.openxmlformats.org/spreadsheetml/2006/main" count="48" uniqueCount="22">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</sst>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R3" sqref="R3:S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10.2827</v>
      </c>
      <c r="C3">
        <v>7.4455999999999998</v>
      </c>
      <c r="E3" s="1">
        <v>323</v>
      </c>
      <c r="F3">
        <v>11.0329</v>
      </c>
      <c r="G3">
        <v>12.3918</v>
      </c>
      <c r="I3" s="1">
        <v>323</v>
      </c>
      <c r="M3" s="1">
        <v>323</v>
      </c>
      <c r="N3">
        <v>11.253299999999999</v>
      </c>
      <c r="O3">
        <v>6.5328999999999997</v>
      </c>
      <c r="Q3" s="1">
        <v>323</v>
      </c>
      <c r="U3" s="1">
        <v>323</v>
      </c>
      <c r="V3">
        <v>11.245200000000001</v>
      </c>
      <c r="W3">
        <v>8.2484000000000002</v>
      </c>
      <c r="Y3" s="1">
        <v>323</v>
      </c>
      <c r="AC3" s="1">
        <v>323</v>
      </c>
      <c r="AD3">
        <v>11.238</v>
      </c>
      <c r="AE3">
        <v>6.3943000000000003</v>
      </c>
    </row>
    <row r="4" spans="1:31" x14ac:dyDescent="0.25">
      <c r="A4" s="1">
        <v>0.1</v>
      </c>
      <c r="B4">
        <v>10.3596</v>
      </c>
      <c r="C4">
        <v>8.1297999999999995</v>
      </c>
      <c r="E4" s="1">
        <v>0.1</v>
      </c>
      <c r="F4">
        <v>9.1343999999999994</v>
      </c>
      <c r="G4">
        <v>11.100099999999999</v>
      </c>
      <c r="I4" s="1">
        <v>0.1</v>
      </c>
      <c r="M4" s="1">
        <v>0.1</v>
      </c>
      <c r="N4">
        <v>8.9177999999999997</v>
      </c>
      <c r="O4">
        <v>8.8382000000000005</v>
      </c>
      <c r="Q4" s="1">
        <v>0.1</v>
      </c>
      <c r="U4" s="1">
        <v>0.1</v>
      </c>
      <c r="V4">
        <v>11.190300000000001</v>
      </c>
      <c r="W4">
        <v>8.2417999999999996</v>
      </c>
      <c r="Y4" s="1">
        <v>0.1</v>
      </c>
      <c r="AC4" s="1">
        <v>0.1</v>
      </c>
      <c r="AD4">
        <v>8.4802999999999997</v>
      </c>
      <c r="AE4">
        <v>6.9641999999999999</v>
      </c>
    </row>
    <row r="5" spans="1:31" x14ac:dyDescent="0.25">
      <c r="A5" s="1">
        <v>0.2</v>
      </c>
      <c r="B5">
        <v>11.3192</v>
      </c>
      <c r="C5">
        <v>10.7357</v>
      </c>
      <c r="E5" s="1">
        <v>0.2</v>
      </c>
      <c r="F5">
        <v>10.0831</v>
      </c>
      <c r="G5">
        <v>5.5255000000000001</v>
      </c>
      <c r="I5" s="1">
        <v>0.2</v>
      </c>
      <c r="M5" s="1">
        <v>0.2</v>
      </c>
      <c r="N5">
        <v>12.5358</v>
      </c>
      <c r="O5">
        <v>4.5381</v>
      </c>
      <c r="Q5" s="1">
        <v>0.2</v>
      </c>
      <c r="U5" s="1">
        <v>0.2</v>
      </c>
      <c r="V5">
        <v>11.571199999999999</v>
      </c>
      <c r="W5">
        <v>7.4810999999999996</v>
      </c>
      <c r="Y5" s="1">
        <v>0.2</v>
      </c>
      <c r="AC5" s="1">
        <v>0.2</v>
      </c>
      <c r="AD5">
        <v>9.7765000000000004</v>
      </c>
      <c r="AE5">
        <v>5.7511999999999999</v>
      </c>
    </row>
    <row r="6" spans="1:31" x14ac:dyDescent="0.25">
      <c r="A6" s="1">
        <v>0.3</v>
      </c>
      <c r="B6">
        <v>10.448600000000001</v>
      </c>
      <c r="C6">
        <v>12.144299999999999</v>
      </c>
      <c r="E6" s="1">
        <v>0.3</v>
      </c>
      <c r="F6">
        <v>9.4306000000000001</v>
      </c>
      <c r="G6">
        <v>12.624499999999999</v>
      </c>
      <c r="I6" s="1">
        <v>0.3</v>
      </c>
      <c r="M6" s="1">
        <v>0.3</v>
      </c>
      <c r="N6">
        <v>10.1029</v>
      </c>
      <c r="O6">
        <v>8.5968999999999998</v>
      </c>
      <c r="Q6" s="1">
        <v>0.3</v>
      </c>
      <c r="U6" s="1">
        <v>0.3</v>
      </c>
      <c r="V6">
        <v>10.8461</v>
      </c>
      <c r="W6">
        <v>7.3714000000000004</v>
      </c>
      <c r="Y6" s="1">
        <v>0.3</v>
      </c>
      <c r="AC6" s="1">
        <v>0.3</v>
      </c>
      <c r="AD6">
        <v>7.9820000000000002</v>
      </c>
      <c r="AE6">
        <v>5.9890999999999996</v>
      </c>
    </row>
    <row r="7" spans="1:31" x14ac:dyDescent="0.25">
      <c r="A7" s="1">
        <v>0.4</v>
      </c>
      <c r="B7">
        <v>14.348800000000001</v>
      </c>
      <c r="C7">
        <v>11.9796</v>
      </c>
      <c r="E7" s="1">
        <v>0.4</v>
      </c>
      <c r="F7">
        <v>9.2632999999999992</v>
      </c>
      <c r="G7">
        <v>5.4886999999999997</v>
      </c>
      <c r="I7" s="1">
        <v>0.4</v>
      </c>
      <c r="M7" s="1">
        <v>0.4</v>
      </c>
      <c r="N7">
        <v>9.1951999999999998</v>
      </c>
      <c r="O7">
        <v>10.0375</v>
      </c>
      <c r="Q7" s="1">
        <v>0.4</v>
      </c>
      <c r="U7" s="1">
        <v>0.4</v>
      </c>
      <c r="V7">
        <v>10.3691</v>
      </c>
      <c r="W7">
        <v>7.6677</v>
      </c>
      <c r="Y7" s="1">
        <v>0.4</v>
      </c>
      <c r="AC7" s="1">
        <v>0.4</v>
      </c>
      <c r="AD7">
        <v>8.5460999999999991</v>
      </c>
      <c r="AE7">
        <v>6.7868000000000004</v>
      </c>
    </row>
    <row r="8" spans="1:31" x14ac:dyDescent="0.25">
      <c r="A8" s="1">
        <v>0.5</v>
      </c>
      <c r="B8">
        <v>13.2799</v>
      </c>
      <c r="C8">
        <v>20.017700000000001</v>
      </c>
      <c r="E8" s="1">
        <v>0.5</v>
      </c>
      <c r="F8">
        <v>11.2582</v>
      </c>
      <c r="G8">
        <v>7.2173999999999996</v>
      </c>
      <c r="I8" s="1">
        <v>0.5</v>
      </c>
      <c r="M8" s="1">
        <v>0.5</v>
      </c>
      <c r="N8">
        <v>12.8848</v>
      </c>
      <c r="O8">
        <v>6.0357000000000003</v>
      </c>
      <c r="Q8" s="1">
        <v>0.5</v>
      </c>
      <c r="U8" s="1">
        <v>0.5</v>
      </c>
      <c r="W8">
        <v>7.1798000000000002</v>
      </c>
      <c r="Y8" s="1">
        <v>0.5</v>
      </c>
      <c r="AC8" s="1">
        <v>0.5</v>
      </c>
      <c r="AD8">
        <v>8.4755000000000003</v>
      </c>
      <c r="AE8">
        <v>5.7755999999999998</v>
      </c>
    </row>
    <row r="9" spans="1:31" x14ac:dyDescent="0.25">
      <c r="A9" s="1">
        <v>0.6</v>
      </c>
      <c r="B9">
        <v>14.6182</v>
      </c>
      <c r="C9">
        <v>14.063800000000001</v>
      </c>
      <c r="E9" s="1">
        <v>0.6</v>
      </c>
      <c r="F9">
        <v>9.3568999999999996</v>
      </c>
      <c r="G9">
        <v>10.4199</v>
      </c>
      <c r="I9" s="1">
        <v>0.6</v>
      </c>
      <c r="M9" s="1">
        <v>0.6</v>
      </c>
      <c r="N9">
        <v>9.4583999999999993</v>
      </c>
      <c r="O9">
        <v>6.8879999999999999</v>
      </c>
      <c r="Q9" s="1">
        <v>0.6</v>
      </c>
      <c r="U9" s="1">
        <v>0.6</v>
      </c>
      <c r="V9">
        <v>10.957800000000001</v>
      </c>
      <c r="W9">
        <v>8.2597000000000005</v>
      </c>
      <c r="Y9" s="1">
        <v>0.6</v>
      </c>
      <c r="AC9" s="1">
        <v>0.6</v>
      </c>
      <c r="AD9">
        <v>6.5548999999999999</v>
      </c>
      <c r="AE9">
        <v>6.4836999999999998</v>
      </c>
    </row>
    <row r="10" spans="1:31" x14ac:dyDescent="0.25">
      <c r="A10" s="1">
        <v>0.7</v>
      </c>
      <c r="B10">
        <v>15.6861</v>
      </c>
      <c r="C10">
        <v>13.4686</v>
      </c>
      <c r="E10" s="1">
        <v>0.7</v>
      </c>
      <c r="F10">
        <v>8.9619</v>
      </c>
      <c r="G10">
        <v>7.6382000000000003</v>
      </c>
      <c r="I10" s="1">
        <v>0.7</v>
      </c>
      <c r="M10" s="1">
        <v>0.7</v>
      </c>
      <c r="N10">
        <v>11.325100000000001</v>
      </c>
      <c r="O10">
        <v>5.3905000000000003</v>
      </c>
      <c r="Q10" s="1">
        <v>0.7</v>
      </c>
      <c r="U10" s="1">
        <v>0.7</v>
      </c>
      <c r="V10">
        <v>12.4864</v>
      </c>
      <c r="W10">
        <v>6.8619000000000003</v>
      </c>
      <c r="Y10" s="1">
        <v>0.7</v>
      </c>
      <c r="AC10" s="1">
        <v>0.7</v>
      </c>
      <c r="AD10">
        <v>9.2864000000000004</v>
      </c>
      <c r="AE10">
        <v>6.7319000000000004</v>
      </c>
    </row>
    <row r="11" spans="1:31" x14ac:dyDescent="0.25">
      <c r="A11" s="1">
        <v>0.8</v>
      </c>
      <c r="B11">
        <v>10.5975</v>
      </c>
      <c r="C11">
        <v>19.480699999999999</v>
      </c>
      <c r="E11" s="1">
        <v>0.8</v>
      </c>
      <c r="F11">
        <v>10.6288</v>
      </c>
      <c r="G11">
        <v>7.7257999999999996</v>
      </c>
      <c r="I11" s="1">
        <v>0.8</v>
      </c>
      <c r="M11" s="1">
        <v>0.8</v>
      </c>
      <c r="N11">
        <v>10.249700000000001</v>
      </c>
      <c r="O11">
        <v>5.1223999999999998</v>
      </c>
      <c r="Q11" s="1">
        <v>0.8</v>
      </c>
      <c r="U11" s="1">
        <v>0.8</v>
      </c>
      <c r="V11">
        <v>12.6282</v>
      </c>
      <c r="W11">
        <v>7.8230000000000004</v>
      </c>
      <c r="Y11" s="1">
        <v>0.8</v>
      </c>
      <c r="AC11" s="1">
        <v>0.8</v>
      </c>
      <c r="AD11">
        <v>11.755699999999999</v>
      </c>
      <c r="AE11">
        <v>6.7270000000000003</v>
      </c>
    </row>
    <row r="12" spans="1:31" x14ac:dyDescent="0.25">
      <c r="A12" s="1">
        <v>0.9</v>
      </c>
      <c r="B12">
        <v>9.6468000000000007</v>
      </c>
      <c r="C12">
        <v>24.1919</v>
      </c>
      <c r="E12" s="1">
        <v>0.9</v>
      </c>
      <c r="F12">
        <v>10.0617</v>
      </c>
      <c r="G12">
        <v>6.2666000000000004</v>
      </c>
      <c r="I12" s="1">
        <v>0.9</v>
      </c>
      <c r="M12" s="1">
        <v>0.9</v>
      </c>
      <c r="N12">
        <v>10.5296</v>
      </c>
      <c r="O12">
        <v>7.2750000000000004</v>
      </c>
      <c r="Q12" s="1">
        <v>0.9</v>
      </c>
      <c r="U12" s="1">
        <v>0.9</v>
      </c>
      <c r="V12">
        <v>11.1433</v>
      </c>
      <c r="W12">
        <v>8.5562000000000005</v>
      </c>
      <c r="Y12" s="1">
        <v>0.9</v>
      </c>
      <c r="AC12" s="1">
        <v>0.9</v>
      </c>
      <c r="AD12">
        <v>7.9050000000000002</v>
      </c>
      <c r="AE12">
        <v>6.7072000000000003</v>
      </c>
    </row>
    <row r="13" spans="1:31" x14ac:dyDescent="0.25">
      <c r="A13" s="1">
        <v>1</v>
      </c>
      <c r="B13">
        <v>8.9322999999999997</v>
      </c>
      <c r="C13">
        <v>8.0291999999999994</v>
      </c>
      <c r="E13" s="1">
        <v>1</v>
      </c>
      <c r="G13">
        <v>8.9183000000000003</v>
      </c>
      <c r="I13" s="1">
        <v>1</v>
      </c>
      <c r="M13" s="1">
        <v>1</v>
      </c>
      <c r="N13">
        <v>12.7598</v>
      </c>
      <c r="O13">
        <v>7.0686</v>
      </c>
      <c r="Q13" s="1">
        <v>1</v>
      </c>
      <c r="U13" s="1">
        <v>1</v>
      </c>
      <c r="V13">
        <v>13.7684</v>
      </c>
      <c r="W13">
        <v>5.5622999999999996</v>
      </c>
      <c r="Y13" s="1">
        <v>1</v>
      </c>
      <c r="AC13" s="1">
        <v>1</v>
      </c>
      <c r="AD13">
        <v>11.766400000000001</v>
      </c>
      <c r="AE13">
        <v>7.0841000000000003</v>
      </c>
    </row>
    <row r="15" spans="1:31" x14ac:dyDescent="0.25">
      <c r="A15" t="s">
        <v>7</v>
      </c>
      <c r="B15">
        <f>AVERAGE(B4:B13)</f>
        <v>11.9237</v>
      </c>
      <c r="C15">
        <f>AVERAGE(C4:C13)</f>
        <v>14.224129999999999</v>
      </c>
      <c r="F15">
        <f>AVERAGE(F4:F13)</f>
        <v>9.797655555555556</v>
      </c>
      <c r="G15">
        <f>AVERAGE(G4:G13)</f>
        <v>8.2924999999999986</v>
      </c>
      <c r="J15" t="e">
        <f>AVERAGE(J4:J13)</f>
        <v>#DIV/0!</v>
      </c>
      <c r="K15" t="e">
        <f>AVERAGE(K4:K13)</f>
        <v>#DIV/0!</v>
      </c>
      <c r="N15">
        <f>AVERAGE(N4:N13)</f>
        <v>10.795910000000001</v>
      </c>
      <c r="O15">
        <f>AVERAGE(O4:O13)</f>
        <v>6.9790899999999993</v>
      </c>
      <c r="R15" t="e">
        <f>AVERAGE(R4:R13)</f>
        <v>#DIV/0!</v>
      </c>
      <c r="S15" t="e">
        <f>AVERAGE(S4:S13)</f>
        <v>#DIV/0!</v>
      </c>
      <c r="V15">
        <f>AVERAGE(V4:V13)</f>
        <v>11.662311111111109</v>
      </c>
      <c r="W15">
        <f>AVERAGE(W4:W13)</f>
        <v>7.5004899999999992</v>
      </c>
      <c r="Z15" t="e">
        <f>AVERAGE(Z4:Z13)</f>
        <v>#DIV/0!</v>
      </c>
      <c r="AA15" t="e">
        <f>AVERAGE(AA4:AA13)</f>
        <v>#DIV/0!</v>
      </c>
      <c r="AD15">
        <f>AVERAGE(AD4:AD13)</f>
        <v>9.05288</v>
      </c>
      <c r="AE15">
        <f>AVERAGE(AE4:AE13)</f>
        <v>6.5000800000000014</v>
      </c>
    </row>
    <row r="16" spans="1:31" x14ac:dyDescent="0.25">
      <c r="A16" t="s">
        <v>8</v>
      </c>
      <c r="B16">
        <f>STDEV(B4:B13)</f>
        <v>2.35739205102211</v>
      </c>
      <c r="C16">
        <f>STDEV(C4:C13)</f>
        <v>5.356208433428761</v>
      </c>
      <c r="F16">
        <f>STDEV(F4:F13)</f>
        <v>0.76877463718425199</v>
      </c>
      <c r="G16">
        <f>STDEV(G4:G13)</f>
        <v>2.4288371657601502</v>
      </c>
      <c r="J16" t="e">
        <f>STDEV(J4:J13)</f>
        <v>#DIV/0!</v>
      </c>
      <c r="K16" t="e">
        <f>STDEV(K4:K13)</f>
        <v>#DIV/0!</v>
      </c>
      <c r="N16">
        <f>STDEV(N4:N13)</f>
        <v>1.5002080059111726</v>
      </c>
      <c r="O16">
        <f>STDEV(O4:O13)</f>
        <v>1.7748450914876495</v>
      </c>
      <c r="R16" t="e">
        <f>STDEV(R4:R13)</f>
        <v>#DIV/0!</v>
      </c>
      <c r="S16" t="e">
        <f>STDEV(S4:S13)</f>
        <v>#DIV/0!</v>
      </c>
      <c r="V16">
        <f>STDEV(V4:V13)</f>
        <v>1.0829978052198956</v>
      </c>
      <c r="W16">
        <f>STDEV(W4:W13)</f>
        <v>0.8600191063123277</v>
      </c>
      <c r="Z16" t="e">
        <f>STDEV(Z4:Z13)</f>
        <v>#DIV/0!</v>
      </c>
      <c r="AA16" t="e">
        <f>STDEV(AA4:AA13)</f>
        <v>#DIV/0!</v>
      </c>
      <c r="AD16">
        <f>STDEV(AD4:AD13)</f>
        <v>1.662292335434544</v>
      </c>
      <c r="AE16">
        <f>STDEV(AE4:AE13)</f>
        <v>0.4869278267304557</v>
      </c>
    </row>
    <row r="17" spans="1:42" x14ac:dyDescent="0.25">
      <c r="A17" t="s">
        <v>9</v>
      </c>
      <c r="B17">
        <f>2*B16</f>
        <v>4.71478410204422</v>
      </c>
      <c r="C17">
        <f>2*C16</f>
        <v>10.712416866857522</v>
      </c>
      <c r="F17">
        <f>2*F16</f>
        <v>1.537549274368504</v>
      </c>
      <c r="G17">
        <f>2*G16</f>
        <v>4.8576743315203004</v>
      </c>
      <c r="J17" t="e">
        <f>2*J16</f>
        <v>#DIV/0!</v>
      </c>
      <c r="K17" t="e">
        <f>2*K16</f>
        <v>#DIV/0!</v>
      </c>
      <c r="N17">
        <f>2*N16</f>
        <v>3.0004160118223453</v>
      </c>
      <c r="O17">
        <f>2*O16</f>
        <v>3.5496901829752989</v>
      </c>
      <c r="R17" t="e">
        <f>2*R16</f>
        <v>#DIV/0!</v>
      </c>
      <c r="S17" t="e">
        <f>2*S16</f>
        <v>#DIV/0!</v>
      </c>
      <c r="V17">
        <f>2*V16</f>
        <v>2.1659956104397913</v>
      </c>
      <c r="W17">
        <f>2*W16</f>
        <v>1.7200382126246554</v>
      </c>
      <c r="Z17" t="e">
        <f>2*Z16</f>
        <v>#DIV/0!</v>
      </c>
      <c r="AA17" t="e">
        <f>2*AA16</f>
        <v>#DIV/0!</v>
      </c>
      <c r="AD17">
        <f>2*AD16</f>
        <v>3.324584670869088</v>
      </c>
      <c r="AE17">
        <f>2*AE16</f>
        <v>0.97385565346091141</v>
      </c>
    </row>
    <row r="18" spans="1:42" x14ac:dyDescent="0.25">
      <c r="A18" t="s">
        <v>10</v>
      </c>
      <c r="B18">
        <f>B15+B17</f>
        <v>16.63848410204422</v>
      </c>
      <c r="C18">
        <f>C15+C17</f>
        <v>24.936546866857519</v>
      </c>
      <c r="F18">
        <f>F15+F17</f>
        <v>11.335204829924059</v>
      </c>
      <c r="G18">
        <f>G15+G17</f>
        <v>13.150174331520299</v>
      </c>
      <c r="J18" t="e">
        <f>J15+J17</f>
        <v>#DIV/0!</v>
      </c>
      <c r="K18" t="e">
        <f>K15+K17</f>
        <v>#DIV/0!</v>
      </c>
      <c r="N18">
        <f>N15+N17</f>
        <v>13.796326011822346</v>
      </c>
      <c r="O18">
        <f>O15+O17</f>
        <v>10.528780182975298</v>
      </c>
      <c r="R18" t="e">
        <f>R15+R17</f>
        <v>#DIV/0!</v>
      </c>
      <c r="S18" t="e">
        <f>S15+S17</f>
        <v>#DIV/0!</v>
      </c>
      <c r="V18">
        <f>V15+V17</f>
        <v>13.8283067215509</v>
      </c>
      <c r="W18">
        <f>W15+W17</f>
        <v>9.2205282126246537</v>
      </c>
      <c r="Z18" t="e">
        <f>Z15+Z17</f>
        <v>#DIV/0!</v>
      </c>
      <c r="AA18" t="e">
        <f>AA15+AA17</f>
        <v>#DIV/0!</v>
      </c>
      <c r="AD18">
        <f>AD15+AD17</f>
        <v>12.377464670869088</v>
      </c>
      <c r="AE18">
        <f>AE15+AE17</f>
        <v>7.4739356534609129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11.01042</v>
      </c>
      <c r="K26">
        <f t="shared" ref="K26:K36" si="1">AVERAGE(C3,G3,K3,O3,S3,W3,AA3,AE3)</f>
        <v>8.2026000000000003</v>
      </c>
      <c r="N26">
        <f>J27-J26</f>
        <v>-1.3939400000000006</v>
      </c>
      <c r="O26">
        <f>K27-K26</f>
        <v>0.45221999999999873</v>
      </c>
      <c r="P26" s="1">
        <v>0.1</v>
      </c>
      <c r="Q26">
        <f>N26/J26*100</f>
        <v>-12.660189166262509</v>
      </c>
      <c r="R26">
        <f>O26/K26*100</f>
        <v>5.5131299831760501</v>
      </c>
      <c r="U26">
        <f>J26</f>
        <v>11.01042</v>
      </c>
      <c r="V26">
        <f>K26</f>
        <v>8.2026000000000003</v>
      </c>
      <c r="W26">
        <f>Q26</f>
        <v>-12.660189166262509</v>
      </c>
      <c r="X26">
        <f>Q27</f>
        <v>0.42450696703667784</v>
      </c>
      <c r="Y26">
        <f>Q28</f>
        <v>-11.338168752872271</v>
      </c>
      <c r="Z26">
        <f>Q29</f>
        <v>-6.0480889920638798</v>
      </c>
      <c r="AA26">
        <f>Q30</f>
        <v>4.2158246461079498</v>
      </c>
      <c r="AB26">
        <f>Q31</f>
        <v>-7.4582077704574559</v>
      </c>
      <c r="AC26">
        <f>Q32</f>
        <v>4.8931830030098915</v>
      </c>
      <c r="AD26">
        <f>Q33</f>
        <v>1.4673373041173861</v>
      </c>
      <c r="AE26">
        <f>Q34</f>
        <v>-10.473169960818938</v>
      </c>
      <c r="AF26">
        <f>Q35</f>
        <v>7.2322854169050794</v>
      </c>
      <c r="AG26">
        <f>R26</f>
        <v>5.5131299831760501</v>
      </c>
      <c r="AH26">
        <f>R27</f>
        <v>-17.022407529319985</v>
      </c>
      <c r="AI26">
        <f>R28</f>
        <v>13.930217248189599</v>
      </c>
      <c r="AJ26">
        <f>R29</f>
        <v>2.3097554433960013</v>
      </c>
      <c r="AK26">
        <f>R30</f>
        <v>12.711091605100805</v>
      </c>
      <c r="AL26">
        <f>R31</f>
        <v>12.440201887206491</v>
      </c>
      <c r="AM26">
        <f>R32</f>
        <v>-2.2478238607270757</v>
      </c>
      <c r="AN26">
        <f>R33</f>
        <v>14.302538219588914</v>
      </c>
      <c r="AO26">
        <f>R34</f>
        <v>29.219759588423177</v>
      </c>
      <c r="AP26">
        <f>R35</f>
        <v>-10.607612220515444</v>
      </c>
    </row>
    <row r="27" spans="1:42" x14ac:dyDescent="0.25">
      <c r="I27" s="1">
        <v>0.1</v>
      </c>
      <c r="J27">
        <f t="shared" si="0"/>
        <v>9.6164799999999993</v>
      </c>
      <c r="K27">
        <f t="shared" si="1"/>
        <v>8.6548199999999991</v>
      </c>
      <c r="N27">
        <f>J28-J26</f>
        <v>4.6739999999999782E-2</v>
      </c>
      <c r="O27">
        <f>K28-K26</f>
        <v>-1.3962800000000009</v>
      </c>
      <c r="P27" s="1">
        <v>0.2</v>
      </c>
      <c r="Q27">
        <f>N27/J26*100</f>
        <v>0.42450696703667784</v>
      </c>
      <c r="R27">
        <f>O27/K26*100</f>
        <v>-17.022407529319985</v>
      </c>
    </row>
    <row r="28" spans="1:42" x14ac:dyDescent="0.25">
      <c r="I28" s="1">
        <v>0.2</v>
      </c>
      <c r="J28">
        <f t="shared" si="0"/>
        <v>11.05716</v>
      </c>
      <c r="K28">
        <f t="shared" si="1"/>
        <v>6.8063199999999995</v>
      </c>
      <c r="N28">
        <f>J29-J26</f>
        <v>-1.2483799999999992</v>
      </c>
      <c r="O28">
        <f>K29-K26</f>
        <v>1.1426400000000001</v>
      </c>
      <c r="P28" s="1">
        <v>0.3</v>
      </c>
      <c r="Q28">
        <f>N28/J26*100</f>
        <v>-11.338168752872271</v>
      </c>
      <c r="R28">
        <f>O28/K26*100</f>
        <v>13.930217248189599</v>
      </c>
    </row>
    <row r="29" spans="1:42" x14ac:dyDescent="0.25">
      <c r="I29" s="1">
        <v>0.3</v>
      </c>
      <c r="J29">
        <f t="shared" si="0"/>
        <v>9.7620400000000007</v>
      </c>
      <c r="K29">
        <f t="shared" si="1"/>
        <v>9.3452400000000004</v>
      </c>
      <c r="N29">
        <f>J30-J26</f>
        <v>-0.66591999999999985</v>
      </c>
      <c r="O29">
        <f>K30-K26</f>
        <v>0.18946000000000041</v>
      </c>
      <c r="P29" s="1">
        <v>0.4</v>
      </c>
      <c r="Q29">
        <f>N29/J26*100</f>
        <v>-6.0480889920638798</v>
      </c>
      <c r="R29">
        <f>O29/K26*100</f>
        <v>2.3097554433960013</v>
      </c>
    </row>
    <row r="30" spans="1:42" x14ac:dyDescent="0.25">
      <c r="I30" s="1">
        <v>0.4</v>
      </c>
      <c r="J30">
        <f t="shared" si="0"/>
        <v>10.3445</v>
      </c>
      <c r="K30">
        <f t="shared" si="1"/>
        <v>8.3920600000000007</v>
      </c>
      <c r="N30">
        <f>J31-J26</f>
        <v>0.46417999999999893</v>
      </c>
      <c r="O30">
        <f>K31-K26</f>
        <v>1.0426399999999987</v>
      </c>
      <c r="P30" s="1">
        <v>0.5</v>
      </c>
      <c r="Q30">
        <f>N30/J26*100</f>
        <v>4.2158246461079498</v>
      </c>
      <c r="R30">
        <f>O30/K26*100</f>
        <v>12.711091605100805</v>
      </c>
    </row>
    <row r="31" spans="1:42" x14ac:dyDescent="0.25">
      <c r="I31" s="1">
        <v>0.5</v>
      </c>
      <c r="J31">
        <f t="shared" si="0"/>
        <v>11.474599999999999</v>
      </c>
      <c r="K31">
        <f t="shared" si="1"/>
        <v>9.245239999999999</v>
      </c>
      <c r="N31">
        <f>J32-J26</f>
        <v>-0.8211800000000018</v>
      </c>
      <c r="O31">
        <f>K32-K26</f>
        <v>1.0204199999999997</v>
      </c>
      <c r="P31" s="1">
        <v>0.6</v>
      </c>
      <c r="Q31">
        <f>N31/J26*100</f>
        <v>-7.4582077704574559</v>
      </c>
      <c r="R31">
        <f>O31/K26*100</f>
        <v>12.440201887206491</v>
      </c>
    </row>
    <row r="32" spans="1:42" x14ac:dyDescent="0.25">
      <c r="I32" s="1">
        <v>0.6</v>
      </c>
      <c r="J32">
        <f t="shared" si="0"/>
        <v>10.189239999999998</v>
      </c>
      <c r="K32">
        <f t="shared" si="1"/>
        <v>9.22302</v>
      </c>
      <c r="N32">
        <f>J33-J26</f>
        <v>0.53876000000000168</v>
      </c>
      <c r="O32">
        <f>K33-K26</f>
        <v>-0.1843799999999991</v>
      </c>
      <c r="P32" s="1">
        <v>0.7</v>
      </c>
      <c r="Q32">
        <f>N32/J26*100</f>
        <v>4.8931830030098915</v>
      </c>
      <c r="R32">
        <f>O32/K26*100</f>
        <v>-2.2478238607270757</v>
      </c>
    </row>
    <row r="33" spans="1:18" x14ac:dyDescent="0.25">
      <c r="I33" s="1">
        <v>0.7</v>
      </c>
      <c r="J33">
        <f t="shared" si="0"/>
        <v>11.549180000000002</v>
      </c>
      <c r="K33">
        <f t="shared" si="1"/>
        <v>8.0182200000000012</v>
      </c>
      <c r="N33">
        <f>J34-J26</f>
        <v>0.16156000000000148</v>
      </c>
      <c r="O33">
        <f>K34-K26</f>
        <v>1.1731800000000003</v>
      </c>
      <c r="P33" s="1">
        <v>0.8</v>
      </c>
      <c r="Q33">
        <f>N33/J26*100</f>
        <v>1.4673373041173861</v>
      </c>
      <c r="R33">
        <f>O33/K26*100</f>
        <v>14.302538219588914</v>
      </c>
    </row>
    <row r="34" spans="1:18" x14ac:dyDescent="0.25">
      <c r="I34" s="1">
        <v>0.8</v>
      </c>
      <c r="J34">
        <f t="shared" si="0"/>
        <v>11.171980000000001</v>
      </c>
      <c r="K34">
        <f t="shared" si="1"/>
        <v>9.3757800000000007</v>
      </c>
      <c r="N34">
        <f>J35-J26</f>
        <v>-1.1531400000000005</v>
      </c>
      <c r="O34">
        <f>K35-K26</f>
        <v>2.3967799999999997</v>
      </c>
      <c r="P34" s="1">
        <v>0.9</v>
      </c>
      <c r="Q34">
        <f>N34/J26*100</f>
        <v>-10.473169960818938</v>
      </c>
      <c r="R34">
        <f>O34/K26*100</f>
        <v>29.219759588423177</v>
      </c>
    </row>
    <row r="35" spans="1:18" x14ac:dyDescent="0.25">
      <c r="I35" s="1">
        <v>0.9</v>
      </c>
      <c r="J35">
        <f t="shared" si="0"/>
        <v>9.8572799999999994</v>
      </c>
      <c r="K35">
        <f t="shared" si="1"/>
        <v>10.59938</v>
      </c>
      <c r="N35">
        <f>J36-J26</f>
        <v>0.79630500000000026</v>
      </c>
      <c r="O35">
        <f>K36-K26</f>
        <v>-0.87009999999999987</v>
      </c>
      <c r="P35" s="1">
        <v>1</v>
      </c>
      <c r="Q35">
        <f>N35/J26*100</f>
        <v>7.2322854169050794</v>
      </c>
      <c r="R35">
        <f>O35/K26*100</f>
        <v>-10.607612220515444</v>
      </c>
    </row>
    <row r="36" spans="1:18" x14ac:dyDescent="0.25">
      <c r="I36" s="1">
        <v>1</v>
      </c>
      <c r="J36">
        <f t="shared" si="0"/>
        <v>11.806725</v>
      </c>
      <c r="K36">
        <f t="shared" si="1"/>
        <v>7.3325000000000005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10.2827</v>
      </c>
      <c r="C41">
        <f>C3</f>
        <v>7.4455999999999998</v>
      </c>
    </row>
    <row r="42" spans="1:18" x14ac:dyDescent="0.25">
      <c r="A42" s="1">
        <v>2</v>
      </c>
      <c r="B42">
        <f>F3</f>
        <v>11.0329</v>
      </c>
      <c r="C42">
        <f>G3</f>
        <v>12.3918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11.253299999999999</v>
      </c>
      <c r="C44">
        <f>O3</f>
        <v>6.5328999999999997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11.245200000000001</v>
      </c>
      <c r="C46">
        <f>W3</f>
        <v>8.2484000000000002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11.238</v>
      </c>
      <c r="C48">
        <f>AE3</f>
        <v>6.3943000000000003</v>
      </c>
    </row>
    <row r="50" spans="1:3" x14ac:dyDescent="0.25">
      <c r="A50" t="s">
        <v>19</v>
      </c>
      <c r="B50">
        <f>AVERAGE(B41:B48)</f>
        <v>6.8815124999999995</v>
      </c>
      <c r="C50">
        <f>AVERAGE(C41:C48)</f>
        <v>5.1266250000000007</v>
      </c>
    </row>
    <row r="51" spans="1:3" x14ac:dyDescent="0.25">
      <c r="A51" t="s">
        <v>8</v>
      </c>
      <c r="B51">
        <f>STDEV(B41:B48)</f>
        <v>5.7071510947575987</v>
      </c>
      <c r="C51">
        <f>STDEV(C41:C48)</f>
        <v>4.6343030441480613</v>
      </c>
    </row>
    <row r="52" spans="1:3" x14ac:dyDescent="0.25">
      <c r="A52" t="s">
        <v>20</v>
      </c>
      <c r="B52">
        <f>1.5*B51</f>
        <v>8.5607266421363981</v>
      </c>
      <c r="C52">
        <f>1.5*C51</f>
        <v>6.9514545662220915</v>
      </c>
    </row>
    <row r="53" spans="1:3" x14ac:dyDescent="0.25">
      <c r="A53" t="s">
        <v>9</v>
      </c>
      <c r="B53">
        <f>2*B51</f>
        <v>11.414302189515197</v>
      </c>
      <c r="C53">
        <f>2*C51</f>
        <v>9.2686060882961225</v>
      </c>
    </row>
    <row r="54" spans="1:3" x14ac:dyDescent="0.25">
      <c r="A54" t="s">
        <v>21</v>
      </c>
      <c r="B54">
        <f>B50+B52</f>
        <v>15.442239142136398</v>
      </c>
      <c r="C54">
        <f>C50+C52</f>
        <v>12.078079566222092</v>
      </c>
    </row>
    <row r="55" spans="1:3" x14ac:dyDescent="0.25">
      <c r="A55" t="s">
        <v>10</v>
      </c>
      <c r="B55">
        <f>B50+B53</f>
        <v>18.295814689515197</v>
      </c>
      <c r="C55">
        <f>C50+C53</f>
        <v>14.395231088296123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2015-05-25T02:04:32Z</dcterms:created>
  <dcterms:modified xsi:type="dcterms:W3CDTF">2015-06-16T00:45:43Z</dcterms:modified>
</cp:coreProperties>
</file>