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C51" i="1" s="1"/>
  <c r="B46" i="1"/>
  <c r="B51" i="1" s="1"/>
  <c r="B53" i="1" s="1"/>
  <c r="C45" i="1"/>
  <c r="B45" i="1"/>
  <c r="C44" i="1"/>
  <c r="B44" i="1"/>
  <c r="B50" i="1" s="1"/>
  <c r="C43" i="1"/>
  <c r="B43" i="1"/>
  <c r="C42" i="1"/>
  <c r="B42" i="1"/>
  <c r="C41" i="1"/>
  <c r="B41" i="1"/>
  <c r="U26" i="1"/>
  <c r="N26" i="1"/>
  <c r="Q26" i="1" s="1"/>
  <c r="W26" i="1" s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J36" i="1"/>
  <c r="N35" i="1" s="1"/>
  <c r="Q35" i="1" s="1"/>
  <c r="AF26" i="1" s="1"/>
  <c r="J35" i="1"/>
  <c r="N34" i="1" s="1"/>
  <c r="Q34" i="1" s="1"/>
  <c r="AE26" i="1" s="1"/>
  <c r="J34" i="1"/>
  <c r="N33" i="1" s="1"/>
  <c r="Q33" i="1" s="1"/>
  <c r="AD26" i="1" s="1"/>
  <c r="J33" i="1"/>
  <c r="N32" i="1" s="1"/>
  <c r="Q32" i="1" s="1"/>
  <c r="AC26" i="1" s="1"/>
  <c r="J32" i="1"/>
  <c r="N31" i="1" s="1"/>
  <c r="Q31" i="1" s="1"/>
  <c r="AB26" i="1" s="1"/>
  <c r="J31" i="1"/>
  <c r="J30" i="1"/>
  <c r="J29" i="1"/>
  <c r="N28" i="1" s="1"/>
  <c r="Q28" i="1" s="1"/>
  <c r="Y26" i="1" s="1"/>
  <c r="J28" i="1"/>
  <c r="N27" i="1" s="1"/>
  <c r="Q27" i="1" s="1"/>
  <c r="X26" i="1" s="1"/>
  <c r="J27" i="1"/>
  <c r="AD18" i="1"/>
  <c r="AE17" i="1"/>
  <c r="AE18" i="1" s="1"/>
  <c r="AD17" i="1"/>
  <c r="AE16" i="1"/>
  <c r="AD16" i="1"/>
  <c r="AE15" i="1"/>
  <c r="AD15" i="1"/>
  <c r="Z17" i="1"/>
  <c r="Z18" i="1" s="1"/>
  <c r="AA16" i="1"/>
  <c r="AA17" i="1" s="1"/>
  <c r="AA18" i="1" s="1"/>
  <c r="Z16" i="1"/>
  <c r="AA15" i="1"/>
  <c r="Z15" i="1"/>
  <c r="W17" i="1"/>
  <c r="W16" i="1"/>
  <c r="V16" i="1"/>
  <c r="V17" i="1" s="1"/>
  <c r="V18" i="1" s="1"/>
  <c r="W15" i="1"/>
  <c r="W18" i="1" s="1"/>
  <c r="V15" i="1"/>
  <c r="S18" i="1"/>
  <c r="R18" i="1"/>
  <c r="S17" i="1"/>
  <c r="R17" i="1"/>
  <c r="S16" i="1"/>
  <c r="R16" i="1"/>
  <c r="S15" i="1"/>
  <c r="R15" i="1"/>
  <c r="O17" i="1"/>
  <c r="O16" i="1"/>
  <c r="N16" i="1"/>
  <c r="N17" i="1" s="1"/>
  <c r="N18" i="1" s="1"/>
  <c r="O15" i="1"/>
  <c r="O18" i="1" s="1"/>
  <c r="N15" i="1"/>
  <c r="K16" i="1"/>
  <c r="K17" i="1" s="1"/>
  <c r="J16" i="1"/>
  <c r="J17" i="1" s="1"/>
  <c r="J18" i="1" s="1"/>
  <c r="K15" i="1"/>
  <c r="K18" i="1" s="1"/>
  <c r="J15" i="1"/>
  <c r="G18" i="1"/>
  <c r="G17" i="1"/>
  <c r="G16" i="1"/>
  <c r="F16" i="1"/>
  <c r="F17" i="1" s="1"/>
  <c r="G15" i="1"/>
  <c r="F15" i="1"/>
  <c r="F18" i="1" s="1"/>
  <c r="C18" i="1"/>
  <c r="C17" i="1"/>
  <c r="C16" i="1"/>
  <c r="B16" i="1"/>
  <c r="B17" i="1" s="1"/>
  <c r="B18" i="1" s="1"/>
  <c r="C15" i="1"/>
  <c r="B15" i="1"/>
  <c r="O33" i="1" l="1"/>
  <c r="R33" i="1" s="1"/>
  <c r="AN26" i="1" s="1"/>
  <c r="O29" i="1"/>
  <c r="R29" i="1" s="1"/>
  <c r="AJ26" i="1" s="1"/>
  <c r="O31" i="1"/>
  <c r="R31" i="1" s="1"/>
  <c r="AL26" i="1" s="1"/>
  <c r="N30" i="1"/>
  <c r="Q30" i="1" s="1"/>
  <c r="AA26" i="1" s="1"/>
  <c r="O32" i="1"/>
  <c r="R32" i="1" s="1"/>
  <c r="AM26" i="1" s="1"/>
  <c r="O27" i="1"/>
  <c r="R27" i="1" s="1"/>
  <c r="AH26" i="1" s="1"/>
  <c r="O35" i="1"/>
  <c r="R35" i="1" s="1"/>
  <c r="AP26" i="1" s="1"/>
  <c r="O28" i="1"/>
  <c r="R28" i="1" s="1"/>
  <c r="AI26" i="1" s="1"/>
  <c r="C53" i="1"/>
  <c r="C55" i="1" s="1"/>
  <c r="C52" i="1"/>
  <c r="O30" i="1"/>
  <c r="R30" i="1" s="1"/>
  <c r="AK26" i="1" s="1"/>
  <c r="O26" i="1"/>
  <c r="R26" i="1" s="1"/>
  <c r="AG26" i="1" s="1"/>
  <c r="O34" i="1"/>
  <c r="R34" i="1" s="1"/>
  <c r="AO26" i="1" s="1"/>
  <c r="N29" i="1"/>
  <c r="Q29" i="1" s="1"/>
  <c r="Z26" i="1" s="1"/>
  <c r="C50" i="1"/>
  <c r="B55" i="1"/>
  <c r="B52" i="1"/>
  <c r="B54" i="1" s="1"/>
  <c r="C54" i="1" l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<sst xmlns="http://schemas.openxmlformats.org/spreadsheetml/2006/main" count="48" uniqueCount="22">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</sst>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B8" sqref="B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8.0859000000000005</v>
      </c>
      <c r="C3">
        <v>5.9926000000000004</v>
      </c>
      <c r="E3" s="1">
        <v>424</v>
      </c>
      <c r="F3">
        <v>6.4420000000000002</v>
      </c>
      <c r="G3">
        <v>5.9406999999999996</v>
      </c>
      <c r="I3" s="1">
        <v>424</v>
      </c>
      <c r="J3">
        <v>7.218</v>
      </c>
      <c r="K3">
        <v>4.43</v>
      </c>
      <c r="M3" s="1">
        <v>424</v>
      </c>
      <c r="Q3" s="1">
        <v>424</v>
      </c>
      <c r="R3">
        <v>8.0207999999999995</v>
      </c>
      <c r="S3">
        <v>4.5209999999999999</v>
      </c>
      <c r="U3" s="1">
        <v>424</v>
      </c>
      <c r="Y3" s="1">
        <v>424</v>
      </c>
      <c r="AC3" s="1">
        <v>424</v>
      </c>
      <c r="AD3">
        <v>6.9976000000000003</v>
      </c>
      <c r="AE3">
        <v>4.7211999999999996</v>
      </c>
    </row>
    <row r="4" spans="1:31" x14ac:dyDescent="0.25">
      <c r="A4" s="1">
        <v>0.1</v>
      </c>
      <c r="B4">
        <v>10.2704</v>
      </c>
      <c r="C4">
        <v>8.4612999999999996</v>
      </c>
      <c r="E4" s="1">
        <v>0.1</v>
      </c>
      <c r="F4">
        <v>5.3807999999999998</v>
      </c>
      <c r="G4">
        <v>4.7821999999999996</v>
      </c>
      <c r="I4" s="1">
        <v>0.1</v>
      </c>
      <c r="J4">
        <v>6.7935999999999996</v>
      </c>
      <c r="K4">
        <v>3.4358</v>
      </c>
      <c r="M4" s="1">
        <v>0.1</v>
      </c>
      <c r="Q4" s="1">
        <v>0.1</v>
      </c>
      <c r="R4">
        <v>6.4969999999999999</v>
      </c>
      <c r="S4">
        <v>2.8616999999999999</v>
      </c>
      <c r="U4" s="1">
        <v>0.1</v>
      </c>
      <c r="Y4" s="1">
        <v>0.1</v>
      </c>
      <c r="AC4" s="1">
        <v>0.1</v>
      </c>
      <c r="AD4">
        <v>7.3791000000000002</v>
      </c>
      <c r="AE4">
        <v>5.5580999999999996</v>
      </c>
    </row>
    <row r="5" spans="1:31" x14ac:dyDescent="0.25">
      <c r="A5" s="1">
        <v>0.2</v>
      </c>
      <c r="B5">
        <v>12.6797</v>
      </c>
      <c r="C5">
        <v>15.054600000000001</v>
      </c>
      <c r="E5" s="1">
        <v>0.2</v>
      </c>
      <c r="F5">
        <v>6.1413000000000002</v>
      </c>
      <c r="G5">
        <v>3.9939</v>
      </c>
      <c r="I5" s="1">
        <v>0.2</v>
      </c>
      <c r="J5">
        <v>6.5166000000000004</v>
      </c>
      <c r="M5" s="1">
        <v>0.2</v>
      </c>
      <c r="Q5" s="1">
        <v>0.2</v>
      </c>
      <c r="R5">
        <v>8.8077000000000005</v>
      </c>
      <c r="S5">
        <v>3.2204000000000002</v>
      </c>
      <c r="U5" s="1">
        <v>0.2</v>
      </c>
      <c r="Y5" s="1">
        <v>0.2</v>
      </c>
      <c r="AC5" s="1">
        <v>0.2</v>
      </c>
      <c r="AD5">
        <v>6.2873000000000001</v>
      </c>
      <c r="AE5">
        <v>6.3273000000000001</v>
      </c>
    </row>
    <row r="6" spans="1:31" x14ac:dyDescent="0.25">
      <c r="A6" s="1">
        <v>0.3</v>
      </c>
      <c r="B6">
        <v>10.327400000000001</v>
      </c>
      <c r="C6">
        <v>13.622299999999999</v>
      </c>
      <c r="E6" s="1">
        <v>0.3</v>
      </c>
      <c r="F6">
        <v>7.5110000000000001</v>
      </c>
      <c r="G6">
        <v>5.5403000000000002</v>
      </c>
      <c r="I6" s="1">
        <v>0.3</v>
      </c>
      <c r="J6">
        <v>6.1327999999999996</v>
      </c>
      <c r="K6">
        <v>4.4847000000000001</v>
      </c>
      <c r="M6" s="1">
        <v>0.3</v>
      </c>
      <c r="Q6" s="1">
        <v>0.3</v>
      </c>
      <c r="R6">
        <v>9.2529000000000003</v>
      </c>
      <c r="S6">
        <v>5.2319000000000004</v>
      </c>
      <c r="U6" s="1">
        <v>0.3</v>
      </c>
      <c r="Y6" s="1">
        <v>0.3</v>
      </c>
      <c r="AC6" s="1">
        <v>0.3</v>
      </c>
      <c r="AD6">
        <v>9.8861000000000008</v>
      </c>
    </row>
    <row r="7" spans="1:31" x14ac:dyDescent="0.25">
      <c r="A7" s="1">
        <v>0.4</v>
      </c>
      <c r="C7">
        <v>10.693199999999999</v>
      </c>
      <c r="E7" s="1">
        <v>0.4</v>
      </c>
      <c r="G7">
        <v>3.7637</v>
      </c>
      <c r="I7" s="1">
        <v>0.4</v>
      </c>
      <c r="J7">
        <v>6.2321999999999997</v>
      </c>
      <c r="K7">
        <v>3.1175999999999999</v>
      </c>
      <c r="M7" s="1">
        <v>0.4</v>
      </c>
      <c r="Q7" s="1">
        <v>0.4</v>
      </c>
      <c r="R7">
        <v>10.0183</v>
      </c>
      <c r="S7">
        <v>5.2213000000000003</v>
      </c>
      <c r="U7" s="1">
        <v>0.4</v>
      </c>
      <c r="Y7" s="1">
        <v>0.4</v>
      </c>
      <c r="AC7" s="1">
        <v>0.4</v>
      </c>
      <c r="AD7">
        <v>9.9405000000000001</v>
      </c>
      <c r="AE7">
        <v>6.3573000000000004</v>
      </c>
    </row>
    <row r="8" spans="1:31" x14ac:dyDescent="0.25">
      <c r="A8" s="1">
        <v>0.5</v>
      </c>
      <c r="C8">
        <v>10.9222</v>
      </c>
      <c r="E8" s="1">
        <v>0.5</v>
      </c>
      <c r="F8">
        <v>6.5519999999999996</v>
      </c>
      <c r="G8">
        <v>6.1243999999999996</v>
      </c>
      <c r="I8" s="1">
        <v>0.5</v>
      </c>
      <c r="J8">
        <v>6.5762999999999998</v>
      </c>
      <c r="K8">
        <v>3.6282999999999999</v>
      </c>
      <c r="M8" s="1">
        <v>0.5</v>
      </c>
      <c r="Q8" s="1">
        <v>0.5</v>
      </c>
      <c r="R8">
        <v>8.0764999999999993</v>
      </c>
      <c r="S8">
        <v>3.9575</v>
      </c>
      <c r="U8" s="1">
        <v>0.5</v>
      </c>
      <c r="Y8" s="1">
        <v>0.5</v>
      </c>
      <c r="AC8" s="1">
        <v>0.5</v>
      </c>
      <c r="AD8">
        <v>10.1568</v>
      </c>
      <c r="AE8">
        <v>4.2816999999999998</v>
      </c>
    </row>
    <row r="9" spans="1:31" x14ac:dyDescent="0.25">
      <c r="A9" s="1">
        <v>0.6</v>
      </c>
      <c r="B9">
        <v>8.2942</v>
      </c>
      <c r="C9">
        <v>11.6305</v>
      </c>
      <c r="E9" s="1">
        <v>0.6</v>
      </c>
      <c r="F9">
        <v>7.0143000000000004</v>
      </c>
      <c r="G9">
        <v>4.6151999999999997</v>
      </c>
      <c r="I9" s="1">
        <v>0.6</v>
      </c>
      <c r="J9">
        <v>7.2713999999999999</v>
      </c>
      <c r="K9">
        <v>4.4798999999999998</v>
      </c>
      <c r="M9" s="1">
        <v>0.6</v>
      </c>
      <c r="Q9" s="1">
        <v>0.6</v>
      </c>
      <c r="R9">
        <v>8.1158999999999999</v>
      </c>
      <c r="S9">
        <v>2.8591000000000002</v>
      </c>
      <c r="U9" s="1">
        <v>0.6</v>
      </c>
      <c r="Y9" s="1">
        <v>0.6</v>
      </c>
      <c r="AC9" s="1">
        <v>0.6</v>
      </c>
      <c r="AD9">
        <v>11.1555</v>
      </c>
      <c r="AE9">
        <v>4.8079999999999998</v>
      </c>
    </row>
    <row r="10" spans="1:31" x14ac:dyDescent="0.25">
      <c r="A10" s="1">
        <v>0.7</v>
      </c>
      <c r="B10">
        <v>7.1052999999999997</v>
      </c>
      <c r="C10">
        <v>3.0135000000000001</v>
      </c>
      <c r="E10" s="1">
        <v>0.7</v>
      </c>
      <c r="F10">
        <v>7.4173999999999998</v>
      </c>
      <c r="G10">
        <v>3.7143000000000002</v>
      </c>
      <c r="I10" s="1">
        <v>0.7</v>
      </c>
      <c r="J10">
        <v>6.6279000000000003</v>
      </c>
      <c r="K10">
        <v>4.4786999999999999</v>
      </c>
      <c r="M10" s="1">
        <v>0.7</v>
      </c>
      <c r="Q10" s="1">
        <v>0.7</v>
      </c>
      <c r="R10">
        <v>9.7233999999999998</v>
      </c>
      <c r="S10">
        <v>4.0852000000000004</v>
      </c>
      <c r="U10" s="1">
        <v>0.7</v>
      </c>
      <c r="Y10" s="1">
        <v>0.7</v>
      </c>
      <c r="AC10" s="1">
        <v>0.7</v>
      </c>
      <c r="AD10">
        <v>6.6920000000000002</v>
      </c>
      <c r="AE10">
        <v>3.4933000000000001</v>
      </c>
    </row>
    <row r="11" spans="1:31" x14ac:dyDescent="0.25">
      <c r="A11" s="1">
        <v>0.8</v>
      </c>
      <c r="B11">
        <v>8.5128000000000004</v>
      </c>
      <c r="C11">
        <v>6.8183999999999996</v>
      </c>
      <c r="E11" s="1">
        <v>0.8</v>
      </c>
      <c r="F11">
        <v>5.952</v>
      </c>
      <c r="G11">
        <v>3.2258</v>
      </c>
      <c r="I11" s="1">
        <v>0.8</v>
      </c>
      <c r="J11">
        <v>6.6970000000000001</v>
      </c>
      <c r="K11">
        <v>2.8027000000000002</v>
      </c>
      <c r="M11" s="1">
        <v>0.8</v>
      </c>
      <c r="Q11" s="1">
        <v>0.8</v>
      </c>
      <c r="R11">
        <v>7.9490999999999996</v>
      </c>
      <c r="S11">
        <v>5.2533000000000003</v>
      </c>
      <c r="U11" s="1">
        <v>0.8</v>
      </c>
      <c r="Y11" s="1">
        <v>0.8</v>
      </c>
      <c r="AC11" s="1">
        <v>0.8</v>
      </c>
      <c r="AD11">
        <v>7.8033999999999999</v>
      </c>
      <c r="AE11">
        <v>4.2961999999999998</v>
      </c>
    </row>
    <row r="12" spans="1:31" x14ac:dyDescent="0.25">
      <c r="A12" s="1">
        <v>0.9</v>
      </c>
      <c r="B12">
        <v>8.8628</v>
      </c>
      <c r="C12">
        <v>10.9282</v>
      </c>
      <c r="E12" s="1">
        <v>0.9</v>
      </c>
      <c r="F12">
        <v>6.7962999999999996</v>
      </c>
      <c r="G12">
        <v>2.8757999999999999</v>
      </c>
      <c r="I12" s="1">
        <v>0.9</v>
      </c>
      <c r="K12">
        <v>4.1292999999999997</v>
      </c>
      <c r="M12" s="1">
        <v>0.9</v>
      </c>
      <c r="Q12" s="1">
        <v>0.9</v>
      </c>
      <c r="R12">
        <v>7.5289000000000001</v>
      </c>
      <c r="S12">
        <v>5.2161999999999997</v>
      </c>
      <c r="U12" s="1">
        <v>0.9</v>
      </c>
      <c r="Y12" s="1">
        <v>0.9</v>
      </c>
      <c r="AC12" s="1">
        <v>0.9</v>
      </c>
      <c r="AD12">
        <v>7.4465000000000003</v>
      </c>
      <c r="AE12">
        <v>3.6812</v>
      </c>
    </row>
    <row r="13" spans="1:31" x14ac:dyDescent="0.25">
      <c r="A13" s="1">
        <v>1</v>
      </c>
      <c r="B13">
        <v>12.8126</v>
      </c>
      <c r="C13">
        <v>9.4022000000000006</v>
      </c>
      <c r="E13" s="1">
        <v>1</v>
      </c>
      <c r="F13">
        <v>6.3430999999999997</v>
      </c>
      <c r="G13">
        <v>2.5301999999999998</v>
      </c>
      <c r="I13" s="1">
        <v>1</v>
      </c>
      <c r="J13">
        <v>7.3148</v>
      </c>
      <c r="K13">
        <v>3.9477000000000002</v>
      </c>
      <c r="M13" s="1">
        <v>1</v>
      </c>
      <c r="Q13" s="1">
        <v>1</v>
      </c>
      <c r="R13">
        <v>7.5373999999999999</v>
      </c>
      <c r="S13">
        <v>4.7426000000000004</v>
      </c>
      <c r="U13" s="1">
        <v>1</v>
      </c>
      <c r="Y13" s="1">
        <v>1</v>
      </c>
      <c r="AC13" s="1">
        <v>1</v>
      </c>
      <c r="AD13">
        <v>7.7195</v>
      </c>
      <c r="AE13">
        <v>3.0581999999999998</v>
      </c>
    </row>
    <row r="15" spans="1:31" x14ac:dyDescent="0.25">
      <c r="A15" t="s">
        <v>7</v>
      </c>
      <c r="B15">
        <f>AVERAGE(B4:B13)</f>
        <v>9.858150000000002</v>
      </c>
      <c r="C15">
        <f>AVERAGE(C4:C13)</f>
        <v>10.054639999999997</v>
      </c>
      <c r="F15">
        <f>AVERAGE(F4:F13)</f>
        <v>6.5675777777777782</v>
      </c>
      <c r="G15">
        <f>AVERAGE(G4:G13)</f>
        <v>4.1165800000000008</v>
      </c>
      <c r="J15">
        <f>AVERAGE(J4:J13)</f>
        <v>6.6847333333333321</v>
      </c>
      <c r="K15">
        <f>AVERAGE(K4:K13)</f>
        <v>3.8338555555555556</v>
      </c>
      <c r="N15" t="e">
        <f>AVERAGE(N4:N13)</f>
        <v>#DIV/0!</v>
      </c>
      <c r="O15" t="e">
        <f>AVERAGE(O4:O13)</f>
        <v>#DIV/0!</v>
      </c>
      <c r="R15">
        <f>AVERAGE(R4:R13)</f>
        <v>8.3507099999999994</v>
      </c>
      <c r="S15">
        <f>AVERAGE(S4:S13)</f>
        <v>4.2649200000000009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8.446670000000001</v>
      </c>
      <c r="AE15">
        <f>AVERAGE(AE4:AE13)</f>
        <v>4.6512555555555553</v>
      </c>
    </row>
    <row r="16" spans="1:31" x14ac:dyDescent="0.25">
      <c r="A16" t="s">
        <v>8</v>
      </c>
      <c r="B16">
        <f>STDEV(B4:B13)</f>
        <v>2.0669119754565424</v>
      </c>
      <c r="C16">
        <f>STDEV(C4:C13)</f>
        <v>3.4180886644764299</v>
      </c>
      <c r="F16">
        <f>STDEV(F4:F13)</f>
        <v>0.69676404502847622</v>
      </c>
      <c r="G16">
        <f>STDEV(G4:G13)</f>
        <v>1.1499285521766582</v>
      </c>
      <c r="J16">
        <f>STDEV(J4:J13)</f>
        <v>0.40401696437154722</v>
      </c>
      <c r="K16">
        <f>STDEV(K4:K13)</f>
        <v>0.6259042820414159</v>
      </c>
      <c r="N16" t="e">
        <f>STDEV(N4:N13)</f>
        <v>#DIV/0!</v>
      </c>
      <c r="O16" t="e">
        <f>STDEV(O4:O13)</f>
        <v>#DIV/0!</v>
      </c>
      <c r="R16">
        <f>STDEV(R4:R13)</f>
        <v>1.0930397954024145</v>
      </c>
      <c r="S16">
        <f>STDEV(S4:S13)</f>
        <v>1.0068048732941666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1.6796214924467061</v>
      </c>
      <c r="AE16">
        <f>STDEV(AE4:AE13)</f>
        <v>1.2066989528369436</v>
      </c>
    </row>
    <row r="17" spans="1:42" x14ac:dyDescent="0.25">
      <c r="A17" t="s">
        <v>9</v>
      </c>
      <c r="B17">
        <f>2*B16</f>
        <v>4.1338239509130847</v>
      </c>
      <c r="C17">
        <f>2*C16</f>
        <v>6.8361773289528598</v>
      </c>
      <c r="F17">
        <f>2*F16</f>
        <v>1.3935280900569524</v>
      </c>
      <c r="G17">
        <f>2*G16</f>
        <v>2.2998571043533165</v>
      </c>
      <c r="J17">
        <f>2*J16</f>
        <v>0.80803392874309443</v>
      </c>
      <c r="K17">
        <f>2*K16</f>
        <v>1.2518085640828318</v>
      </c>
      <c r="N17" t="e">
        <f>2*N16</f>
        <v>#DIV/0!</v>
      </c>
      <c r="O17" t="e">
        <f>2*O16</f>
        <v>#DIV/0!</v>
      </c>
      <c r="R17">
        <f>2*R16</f>
        <v>2.1860795908048289</v>
      </c>
      <c r="S17">
        <f>2*S16</f>
        <v>2.0136097465883331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3.3592429848934122</v>
      </c>
      <c r="AE17">
        <f>2*AE16</f>
        <v>2.4133979056738872</v>
      </c>
    </row>
    <row r="18" spans="1:42" x14ac:dyDescent="0.25">
      <c r="A18" t="s">
        <v>10</v>
      </c>
      <c r="B18">
        <f>B15+B17</f>
        <v>13.991973950913087</v>
      </c>
      <c r="C18">
        <f>C15+C17</f>
        <v>16.890817328952856</v>
      </c>
      <c r="F18">
        <f>F15+F17</f>
        <v>7.9611058678347302</v>
      </c>
      <c r="G18">
        <f>G15+G17</f>
        <v>6.4164371043533173</v>
      </c>
      <c r="J18">
        <f>J15+J17</f>
        <v>7.492767262076427</v>
      </c>
      <c r="K18">
        <f>K15+K17</f>
        <v>5.0856641196383876</v>
      </c>
      <c r="N18" t="e">
        <f>N15+N17</f>
        <v>#DIV/0!</v>
      </c>
      <c r="O18" t="e">
        <f>O15+O17</f>
        <v>#DIV/0!</v>
      </c>
      <c r="R18">
        <f>R15+R17</f>
        <v>10.536789590804828</v>
      </c>
      <c r="S18">
        <f>S15+S17</f>
        <v>6.2785297465883341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11.805912984893414</v>
      </c>
      <c r="AE18">
        <f>AE15+AE17</f>
        <v>7.064653461229442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7.3528599999999997</v>
      </c>
      <c r="K26">
        <f t="shared" ref="K26:K36" si="1">AVERAGE(C3,G3,K3,O3,S3,W3,AA3,AE3)</f>
        <v>5.1211000000000002</v>
      </c>
      <c r="N26">
        <f>J27-J26</f>
        <v>-8.8679999999999204E-2</v>
      </c>
      <c r="O26">
        <f>K27-K26</f>
        <v>-0.10128000000000092</v>
      </c>
      <c r="P26" s="1">
        <v>0.1</v>
      </c>
      <c r="Q26">
        <f>N26/J26*100</f>
        <v>-1.2060613149169059</v>
      </c>
      <c r="R26">
        <f>O26/K26*100</f>
        <v>-1.9777001034934083</v>
      </c>
      <c r="U26">
        <f>J26</f>
        <v>7.3528599999999997</v>
      </c>
      <c r="V26">
        <f>K26</f>
        <v>5.1211000000000002</v>
      </c>
      <c r="W26">
        <f>Q26</f>
        <v>-1.2060613149169059</v>
      </c>
      <c r="X26">
        <f>Q27</f>
        <v>9.9778861558631924</v>
      </c>
      <c r="Y26">
        <f>Q28</f>
        <v>17.261038561865728</v>
      </c>
      <c r="Z26">
        <f>Q29</f>
        <v>18.733844154972797</v>
      </c>
      <c r="AA26">
        <f>Q30</f>
        <v>6.6306172020139122</v>
      </c>
      <c r="AB26">
        <f>Q31</f>
        <v>13.836792758192054</v>
      </c>
      <c r="AC26">
        <f>Q32</f>
        <v>2.1806480743547492</v>
      </c>
      <c r="AD26">
        <f>Q33</f>
        <v>0.40800450436971952</v>
      </c>
      <c r="AE26">
        <f>Q34</f>
        <v>4.1584499092869995</v>
      </c>
      <c r="AF26">
        <f>Q35</f>
        <v>13.499781037582661</v>
      </c>
      <c r="AG26">
        <f>R26</f>
        <v>-1.9777001034934083</v>
      </c>
      <c r="AH26">
        <f>R27</f>
        <v>39.599890648493499</v>
      </c>
      <c r="AI26">
        <f>R28</f>
        <v>40.981429770947628</v>
      </c>
      <c r="AJ26">
        <f>R29</f>
        <v>13.854835875104964</v>
      </c>
      <c r="AK26">
        <f>R30</f>
        <v>12.921442658803754</v>
      </c>
      <c r="AL26">
        <f>R31</f>
        <v>10.885161391107372</v>
      </c>
      <c r="AM26">
        <f>R32</f>
        <v>-26.636855363105582</v>
      </c>
      <c r="AN26">
        <f>R33</f>
        <v>-12.532854269590517</v>
      </c>
      <c r="AO26">
        <f>R34</f>
        <v>4.7849094921012965</v>
      </c>
      <c r="AP26">
        <f>R35</f>
        <v>-7.5163539083400082</v>
      </c>
    </row>
    <row r="27" spans="1:42" x14ac:dyDescent="0.25">
      <c r="I27" s="1">
        <v>0.1</v>
      </c>
      <c r="J27">
        <f t="shared" si="0"/>
        <v>7.2641800000000005</v>
      </c>
      <c r="K27">
        <f t="shared" si="1"/>
        <v>5.0198199999999993</v>
      </c>
      <c r="N27">
        <f>J28-J26</f>
        <v>0.7336600000000022</v>
      </c>
      <c r="O27">
        <f>K28-K26</f>
        <v>2.0279500000000006</v>
      </c>
      <c r="P27" s="1">
        <v>0.2</v>
      </c>
      <c r="Q27">
        <f>N27/J26*100</f>
        <v>9.9778861558631924</v>
      </c>
      <c r="R27">
        <f>O27/K26*100</f>
        <v>39.599890648493499</v>
      </c>
    </row>
    <row r="28" spans="1:42" x14ac:dyDescent="0.25">
      <c r="I28" s="1">
        <v>0.2</v>
      </c>
      <c r="J28">
        <f t="shared" si="0"/>
        <v>8.0865200000000019</v>
      </c>
      <c r="K28">
        <f t="shared" si="1"/>
        <v>7.1490500000000008</v>
      </c>
      <c r="N28">
        <f>J29-J26</f>
        <v>1.2691800000000004</v>
      </c>
      <c r="O28">
        <f>K29-K26</f>
        <v>2.0986999999999991</v>
      </c>
      <c r="P28" s="1">
        <v>0.3</v>
      </c>
      <c r="Q28">
        <f>N28/J26*100</f>
        <v>17.261038561865728</v>
      </c>
      <c r="R28">
        <f>O28/K26*100</f>
        <v>40.981429770947628</v>
      </c>
    </row>
    <row r="29" spans="1:42" x14ac:dyDescent="0.25">
      <c r="I29" s="1">
        <v>0.3</v>
      </c>
      <c r="J29">
        <f t="shared" si="0"/>
        <v>8.6220400000000001</v>
      </c>
      <c r="K29">
        <f t="shared" si="1"/>
        <v>7.2197999999999993</v>
      </c>
      <c r="N29">
        <f>J30-J26</f>
        <v>1.3774733333333327</v>
      </c>
      <c r="O29">
        <f>K30-K26</f>
        <v>0.70952000000000037</v>
      </c>
      <c r="P29" s="1">
        <v>0.4</v>
      </c>
      <c r="Q29">
        <f>N29/J26*100</f>
        <v>18.733844154972797</v>
      </c>
      <c r="R29">
        <f>O29/K26*100</f>
        <v>13.854835875104964</v>
      </c>
    </row>
    <row r="30" spans="1:42" x14ac:dyDescent="0.25">
      <c r="I30" s="1">
        <v>0.4</v>
      </c>
      <c r="J30">
        <f t="shared" si="0"/>
        <v>8.7303333333333324</v>
      </c>
      <c r="K30">
        <f t="shared" si="1"/>
        <v>5.8306200000000006</v>
      </c>
      <c r="N30">
        <f>J31-J26</f>
        <v>0.48754000000000008</v>
      </c>
      <c r="O30">
        <f>K31-K26</f>
        <v>0.66171999999999898</v>
      </c>
      <c r="P30" s="1">
        <v>0.5</v>
      </c>
      <c r="Q30">
        <f>N30/J26*100</f>
        <v>6.6306172020139122</v>
      </c>
      <c r="R30">
        <f>O30/K26*100</f>
        <v>12.921442658803754</v>
      </c>
    </row>
    <row r="31" spans="1:42" x14ac:dyDescent="0.25">
      <c r="I31" s="1">
        <v>0.5</v>
      </c>
      <c r="J31">
        <f t="shared" si="0"/>
        <v>7.8403999999999998</v>
      </c>
      <c r="K31">
        <f t="shared" si="1"/>
        <v>5.7828199999999992</v>
      </c>
      <c r="N31">
        <f>J32-J26</f>
        <v>1.0174000000000003</v>
      </c>
      <c r="O31">
        <f>K32-K26</f>
        <v>0.55743999999999971</v>
      </c>
      <c r="P31" s="1">
        <v>0.6</v>
      </c>
      <c r="Q31">
        <f>N31/J26*100</f>
        <v>13.836792758192054</v>
      </c>
      <c r="R31">
        <f>O31/K26*100</f>
        <v>10.885161391107372</v>
      </c>
    </row>
    <row r="32" spans="1:42" x14ac:dyDescent="0.25">
      <c r="I32" s="1">
        <v>0.6</v>
      </c>
      <c r="J32">
        <f t="shared" si="0"/>
        <v>8.37026</v>
      </c>
      <c r="K32">
        <f t="shared" si="1"/>
        <v>5.6785399999999999</v>
      </c>
      <c r="N32">
        <f>J33-J26</f>
        <v>0.16034000000000059</v>
      </c>
      <c r="O32">
        <f>K33-K26</f>
        <v>-1.3641000000000001</v>
      </c>
      <c r="P32" s="1">
        <v>0.7</v>
      </c>
      <c r="Q32">
        <f>N32/J26*100</f>
        <v>2.1806480743547492</v>
      </c>
      <c r="R32">
        <f>O32/K26*100</f>
        <v>-26.636855363105582</v>
      </c>
    </row>
    <row r="33" spans="1:18" x14ac:dyDescent="0.25">
      <c r="I33" s="1">
        <v>0.7</v>
      </c>
      <c r="J33">
        <f t="shared" si="0"/>
        <v>7.5132000000000003</v>
      </c>
      <c r="K33">
        <f t="shared" si="1"/>
        <v>3.7570000000000001</v>
      </c>
      <c r="N33">
        <f>J34-J26</f>
        <v>2.9999999999999361E-2</v>
      </c>
      <c r="O33">
        <f>K34-K26</f>
        <v>-0.64182000000000006</v>
      </c>
      <c r="P33" s="1">
        <v>0.8</v>
      </c>
      <c r="Q33">
        <f>N33/J26*100</f>
        <v>0.40800450436971952</v>
      </c>
      <c r="R33">
        <f>O33/K26*100</f>
        <v>-12.532854269590517</v>
      </c>
    </row>
    <row r="34" spans="1:18" x14ac:dyDescent="0.25">
      <c r="I34" s="1">
        <v>0.8</v>
      </c>
      <c r="J34">
        <f t="shared" si="0"/>
        <v>7.3828599999999991</v>
      </c>
      <c r="K34">
        <f t="shared" si="1"/>
        <v>4.4792800000000002</v>
      </c>
      <c r="N34">
        <f>J35-J26</f>
        <v>0.30576500000000006</v>
      </c>
      <c r="O34">
        <f>K35-K26</f>
        <v>0.24503999999999948</v>
      </c>
      <c r="P34" s="1">
        <v>0.9</v>
      </c>
      <c r="Q34">
        <f>N34/J26*100</f>
        <v>4.1584499092869995</v>
      </c>
      <c r="R34">
        <f>O34/K26*100</f>
        <v>4.7849094921012965</v>
      </c>
    </row>
    <row r="35" spans="1:18" x14ac:dyDescent="0.25">
      <c r="I35" s="1">
        <v>0.9</v>
      </c>
      <c r="J35">
        <f t="shared" si="0"/>
        <v>7.6586249999999998</v>
      </c>
      <c r="K35">
        <f t="shared" si="1"/>
        <v>5.3661399999999997</v>
      </c>
      <c r="N35">
        <f>J36-J26</f>
        <v>0.9926200000000005</v>
      </c>
      <c r="O35">
        <f>K36-K26</f>
        <v>-0.38492000000000015</v>
      </c>
      <c r="P35" s="1">
        <v>1</v>
      </c>
      <c r="Q35">
        <f>N35/J26*100</f>
        <v>13.499781037582661</v>
      </c>
      <c r="R35">
        <f>O35/K26*100</f>
        <v>-7.5163539083400082</v>
      </c>
    </row>
    <row r="36" spans="1:18" x14ac:dyDescent="0.25">
      <c r="I36" s="1">
        <v>1</v>
      </c>
      <c r="J36">
        <f t="shared" si="0"/>
        <v>8.3454800000000002</v>
      </c>
      <c r="K36">
        <f t="shared" si="1"/>
        <v>4.7361800000000001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8.0859000000000005</v>
      </c>
      <c r="C41">
        <f>C3</f>
        <v>5.9926000000000004</v>
      </c>
    </row>
    <row r="42" spans="1:18" x14ac:dyDescent="0.25">
      <c r="A42" s="1">
        <v>2</v>
      </c>
      <c r="B42">
        <f>F3</f>
        <v>6.4420000000000002</v>
      </c>
      <c r="C42">
        <f>G3</f>
        <v>5.9406999999999996</v>
      </c>
    </row>
    <row r="43" spans="1:18" x14ac:dyDescent="0.25">
      <c r="A43" s="1">
        <v>3</v>
      </c>
      <c r="B43">
        <f>J3</f>
        <v>7.218</v>
      </c>
      <c r="C43">
        <f>K3</f>
        <v>4.43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8.0207999999999995</v>
      </c>
      <c r="C45">
        <f>S3</f>
        <v>4.5209999999999999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6.9976000000000003</v>
      </c>
      <c r="C48">
        <f>AE3</f>
        <v>4.7211999999999996</v>
      </c>
    </row>
    <row r="50" spans="1:3" x14ac:dyDescent="0.25">
      <c r="A50" t="s">
        <v>19</v>
      </c>
      <c r="B50">
        <f>AVERAGE(B41:B48)</f>
        <v>4.5955374999999998</v>
      </c>
      <c r="C50">
        <f>AVERAGE(C41:C48)</f>
        <v>3.2006874999999999</v>
      </c>
    </row>
    <row r="51" spans="1:3" x14ac:dyDescent="0.25">
      <c r="A51" t="s">
        <v>8</v>
      </c>
      <c r="B51">
        <f>STDEV(B41:B48)</f>
        <v>3.8420341691562672</v>
      </c>
      <c r="C51">
        <f>STDEV(C41:C48)</f>
        <v>2.7150911036740553</v>
      </c>
    </row>
    <row r="52" spans="1:3" x14ac:dyDescent="0.25">
      <c r="A52" t="s">
        <v>20</v>
      </c>
      <c r="B52">
        <f>1.5*B51</f>
        <v>5.7630512537344005</v>
      </c>
      <c r="C52">
        <f>1.5*C51</f>
        <v>4.0726366555110829</v>
      </c>
    </row>
    <row r="53" spans="1:3" x14ac:dyDescent="0.25">
      <c r="A53" t="s">
        <v>9</v>
      </c>
      <c r="B53">
        <f>2*B51</f>
        <v>7.6840683383125343</v>
      </c>
      <c r="C53">
        <f>2*C51</f>
        <v>5.4301822073481105</v>
      </c>
    </row>
    <row r="54" spans="1:3" x14ac:dyDescent="0.25">
      <c r="A54" t="s">
        <v>21</v>
      </c>
      <c r="B54">
        <f>B50+B52</f>
        <v>10.3585887537344</v>
      </c>
      <c r="C54">
        <f>C50+C52</f>
        <v>7.2733241555110828</v>
      </c>
    </row>
    <row r="55" spans="1:3" x14ac:dyDescent="0.25">
      <c r="A55" t="s">
        <v>10</v>
      </c>
      <c r="B55">
        <f>B50+B53</f>
        <v>12.279605838312534</v>
      </c>
      <c r="C55">
        <f>C50+C53</f>
        <v>8.6308697073481113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2015-05-25T02:09:36Z</dcterms:created>
  <dcterms:modified xsi:type="dcterms:W3CDTF">2015-06-16T00:54:08Z</dcterms:modified>
</cp:coreProperties>
</file>