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  <c r="C53" i="1" s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U26" i="1"/>
  <c r="K36" i="1"/>
  <c r="K35" i="1"/>
  <c r="K34" i="1"/>
  <c r="K33" i="1"/>
  <c r="O32" i="1" s="1"/>
  <c r="R32" i="1" s="1"/>
  <c r="AM26" i="1" s="1"/>
  <c r="K32" i="1"/>
  <c r="K31" i="1"/>
  <c r="O30" i="1" s="1"/>
  <c r="R30" i="1" s="1"/>
  <c r="AK26" i="1" s="1"/>
  <c r="K30" i="1"/>
  <c r="K29" i="1"/>
  <c r="K28" i="1"/>
  <c r="K27" i="1"/>
  <c r="K26" i="1"/>
  <c r="V26" i="1" s="1"/>
  <c r="J26" i="1"/>
  <c r="J36" i="1"/>
  <c r="J35" i="1"/>
  <c r="N34" i="1" s="1"/>
  <c r="Q34" i="1" s="1"/>
  <c r="AE26" i="1" s="1"/>
  <c r="J34" i="1"/>
  <c r="J33" i="1"/>
  <c r="J32" i="1"/>
  <c r="J31" i="1"/>
  <c r="J30" i="1"/>
  <c r="J29" i="1"/>
  <c r="N28" i="1" s="1"/>
  <c r="Q28" i="1" s="1"/>
  <c r="Y26" i="1" s="1"/>
  <c r="J28" i="1"/>
  <c r="J27" i="1"/>
  <c r="N26" i="1" s="1"/>
  <c r="Q26" i="1" s="1"/>
  <c r="W26" i="1" s="1"/>
  <c r="AE16" i="1"/>
  <c r="AE17" i="1" s="1"/>
  <c r="AE18" i="1" s="1"/>
  <c r="AD16" i="1"/>
  <c r="AD17" i="1" s="1"/>
  <c r="AD18" i="1" s="1"/>
  <c r="AE15" i="1"/>
  <c r="AD15" i="1"/>
  <c r="AA18" i="1"/>
  <c r="Z18" i="1"/>
  <c r="AA17" i="1"/>
  <c r="Z17" i="1"/>
  <c r="AA16" i="1"/>
  <c r="Z16" i="1"/>
  <c r="AA15" i="1"/>
  <c r="Z15" i="1"/>
  <c r="W18" i="1"/>
  <c r="W17" i="1"/>
  <c r="W16" i="1"/>
  <c r="V16" i="1"/>
  <c r="V17" i="1" s="1"/>
  <c r="V18" i="1" s="1"/>
  <c r="W15" i="1"/>
  <c r="V15" i="1"/>
  <c r="S16" i="1"/>
  <c r="S17" i="1" s="1"/>
  <c r="R16" i="1"/>
  <c r="R17" i="1" s="1"/>
  <c r="S15" i="1"/>
  <c r="S18" i="1" s="1"/>
  <c r="R15" i="1"/>
  <c r="O17" i="1"/>
  <c r="O16" i="1"/>
  <c r="N16" i="1"/>
  <c r="N17" i="1" s="1"/>
  <c r="N18" i="1" s="1"/>
  <c r="O15" i="1"/>
  <c r="O18" i="1" s="1"/>
  <c r="N15" i="1"/>
  <c r="K17" i="1"/>
  <c r="K18" i="1" s="1"/>
  <c r="J17" i="1"/>
  <c r="J18" i="1" s="1"/>
  <c r="K16" i="1"/>
  <c r="J16" i="1"/>
  <c r="K15" i="1"/>
  <c r="J15" i="1"/>
  <c r="G17" i="1"/>
  <c r="G16" i="1"/>
  <c r="F16" i="1"/>
  <c r="F17" i="1" s="1"/>
  <c r="G15" i="1"/>
  <c r="G18" i="1" s="1"/>
  <c r="F15" i="1"/>
  <c r="F18" i="1" s="1"/>
  <c r="B18" i="1"/>
  <c r="B17" i="1"/>
  <c r="C16" i="1"/>
  <c r="C17" i="1" s="1"/>
  <c r="B16" i="1"/>
  <c r="C15" i="1"/>
  <c r="C18" i="1" s="1"/>
  <c r="B15" i="1"/>
  <c r="N29" i="1" l="1"/>
  <c r="Q29" i="1" s="1"/>
  <c r="Z26" i="1" s="1"/>
  <c r="O33" i="1"/>
  <c r="R33" i="1" s="1"/>
  <c r="AN26" i="1" s="1"/>
  <c r="R18" i="1"/>
  <c r="B51" i="1"/>
  <c r="B52" i="1" s="1"/>
  <c r="N31" i="1"/>
  <c r="Q31" i="1" s="1"/>
  <c r="AB26" i="1" s="1"/>
  <c r="O26" i="1"/>
  <c r="R26" i="1" s="1"/>
  <c r="AG26" i="1" s="1"/>
  <c r="O34" i="1"/>
  <c r="R34" i="1" s="1"/>
  <c r="AO26" i="1" s="1"/>
  <c r="C50" i="1"/>
  <c r="C55" i="1" s="1"/>
  <c r="O27" i="1"/>
  <c r="R27" i="1" s="1"/>
  <c r="AH26" i="1" s="1"/>
  <c r="O35" i="1"/>
  <c r="R35" i="1" s="1"/>
  <c r="AP26" i="1" s="1"/>
  <c r="C52" i="1"/>
  <c r="C54" i="1" s="1"/>
  <c r="N32" i="1"/>
  <c r="Q32" i="1" s="1"/>
  <c r="AC26" i="1" s="1"/>
  <c r="O28" i="1"/>
  <c r="R28" i="1" s="1"/>
  <c r="AI26" i="1" s="1"/>
  <c r="N33" i="1"/>
  <c r="Q33" i="1" s="1"/>
  <c r="AD26" i="1" s="1"/>
  <c r="O29" i="1"/>
  <c r="R29" i="1" s="1"/>
  <c r="AJ26" i="1" s="1"/>
  <c r="B50" i="1"/>
  <c r="N27" i="1"/>
  <c r="Q27" i="1" s="1"/>
  <c r="X26" i="1" s="1"/>
  <c r="N35" i="1"/>
  <c r="Q35" i="1" s="1"/>
  <c r="AF26" i="1" s="1"/>
  <c r="O31" i="1"/>
  <c r="R31" i="1" s="1"/>
  <c r="AL26" i="1" s="1"/>
  <c r="N30" i="1"/>
  <c r="Q30" i="1" s="1"/>
  <c r="AA26" i="1" s="1"/>
  <c r="B53" i="1" l="1"/>
  <c r="B55" i="1" s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<sst xmlns="http://schemas.openxmlformats.org/spreadsheetml/2006/main" count="48" uniqueCount="22">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</sst>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AE12" sqref="AE1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5.9924999999999997</v>
      </c>
      <c r="C3">
        <v>3.3163</v>
      </c>
      <c r="E3" s="1">
        <v>525</v>
      </c>
      <c r="I3" s="1">
        <v>525</v>
      </c>
      <c r="J3">
        <v>6.7380000000000004</v>
      </c>
      <c r="K3">
        <v>5.7514000000000003</v>
      </c>
      <c r="M3" s="1">
        <v>525</v>
      </c>
      <c r="Q3" s="1">
        <v>525</v>
      </c>
      <c r="U3" s="1">
        <v>525</v>
      </c>
      <c r="Y3" s="1">
        <v>525</v>
      </c>
      <c r="Z3">
        <v>6.5683999999999996</v>
      </c>
      <c r="AA3">
        <v>3.34</v>
      </c>
      <c r="AC3" s="1">
        <v>525</v>
      </c>
      <c r="AD3">
        <v>6.3094999999999999</v>
      </c>
      <c r="AE3">
        <v>3.5066000000000002</v>
      </c>
    </row>
    <row r="4" spans="1:31" x14ac:dyDescent="0.25">
      <c r="A4" s="1">
        <v>0.1</v>
      </c>
      <c r="B4">
        <v>5.4367000000000001</v>
      </c>
      <c r="C4">
        <v>2.7057000000000002</v>
      </c>
      <c r="E4" s="1">
        <v>0.1</v>
      </c>
      <c r="I4" s="1">
        <v>0.1</v>
      </c>
      <c r="J4">
        <v>6.3616999999999999</v>
      </c>
      <c r="K4">
        <v>4.7637999999999998</v>
      </c>
      <c r="M4" s="1">
        <v>0.1</v>
      </c>
      <c r="Q4" s="1">
        <v>0.1</v>
      </c>
      <c r="U4" s="1">
        <v>0.1</v>
      </c>
      <c r="Y4" s="1">
        <v>0.1</v>
      </c>
      <c r="Z4">
        <v>7.9638</v>
      </c>
      <c r="AA4">
        <v>6.1265999999999998</v>
      </c>
      <c r="AC4" s="1">
        <v>0.1</v>
      </c>
      <c r="AD4">
        <v>6.6906999999999996</v>
      </c>
      <c r="AE4">
        <v>3.4697</v>
      </c>
    </row>
    <row r="5" spans="1:31" x14ac:dyDescent="0.25">
      <c r="A5" s="1">
        <v>0.2</v>
      </c>
      <c r="B5">
        <v>7.2483000000000004</v>
      </c>
      <c r="C5">
        <v>3.6263000000000001</v>
      </c>
      <c r="E5" s="1">
        <v>0.2</v>
      </c>
      <c r="I5" s="1">
        <v>0.2</v>
      </c>
      <c r="J5">
        <v>7.4820000000000002</v>
      </c>
      <c r="K5">
        <v>5.6357999999999997</v>
      </c>
      <c r="M5" s="1">
        <v>0.2</v>
      </c>
      <c r="Q5" s="1">
        <v>0.2</v>
      </c>
      <c r="U5" s="1">
        <v>0.2</v>
      </c>
      <c r="Y5" s="1">
        <v>0.2</v>
      </c>
      <c r="Z5">
        <v>7.5495000000000001</v>
      </c>
      <c r="AA5">
        <v>4.5303000000000004</v>
      </c>
      <c r="AC5" s="1">
        <v>0.2</v>
      </c>
      <c r="AD5">
        <v>6.4379</v>
      </c>
      <c r="AE5">
        <v>4.8021000000000003</v>
      </c>
    </row>
    <row r="6" spans="1:31" x14ac:dyDescent="0.25">
      <c r="A6" s="1">
        <v>0.3</v>
      </c>
      <c r="B6">
        <v>4.9538000000000002</v>
      </c>
      <c r="C6">
        <v>3.0874000000000001</v>
      </c>
      <c r="E6" s="1">
        <v>0.3</v>
      </c>
      <c r="I6" s="1">
        <v>0.3</v>
      </c>
      <c r="J6">
        <v>7.5933999999999999</v>
      </c>
      <c r="K6">
        <v>3.1217000000000001</v>
      </c>
      <c r="M6" s="1">
        <v>0.3</v>
      </c>
      <c r="Q6" s="1">
        <v>0.3</v>
      </c>
      <c r="U6" s="1">
        <v>0.3</v>
      </c>
      <c r="Y6" s="1">
        <v>0.3</v>
      </c>
      <c r="Z6">
        <v>6.8329000000000004</v>
      </c>
      <c r="AA6">
        <v>2.8694999999999999</v>
      </c>
      <c r="AC6" s="1">
        <v>0.3</v>
      </c>
      <c r="AD6">
        <v>7.1822999999999997</v>
      </c>
      <c r="AE6">
        <v>3.8731</v>
      </c>
    </row>
    <row r="7" spans="1:31" x14ac:dyDescent="0.25">
      <c r="A7" s="1">
        <v>0.4</v>
      </c>
      <c r="B7">
        <v>6.7145999999999999</v>
      </c>
      <c r="C7">
        <v>2.9683999999999999</v>
      </c>
      <c r="E7" s="1">
        <v>0.4</v>
      </c>
      <c r="I7" s="1">
        <v>0.4</v>
      </c>
      <c r="J7">
        <v>6.4897999999999998</v>
      </c>
      <c r="K7">
        <v>4.2991999999999999</v>
      </c>
      <c r="M7" s="1">
        <v>0.4</v>
      </c>
      <c r="Q7" s="1">
        <v>0.4</v>
      </c>
      <c r="U7" s="1">
        <v>0.4</v>
      </c>
      <c r="Y7" s="1">
        <v>0.4</v>
      </c>
      <c r="Z7">
        <v>6.3361000000000001</v>
      </c>
      <c r="AA7">
        <v>5.4</v>
      </c>
      <c r="AC7" s="1">
        <v>0.4</v>
      </c>
      <c r="AD7">
        <v>6.3651999999999997</v>
      </c>
      <c r="AE7">
        <v>4.1227</v>
      </c>
    </row>
    <row r="8" spans="1:31" x14ac:dyDescent="0.25">
      <c r="A8" s="1">
        <v>0.5</v>
      </c>
      <c r="B8">
        <v>5.6501999999999999</v>
      </c>
      <c r="E8" s="1">
        <v>0.5</v>
      </c>
      <c r="I8" s="1">
        <v>0.5</v>
      </c>
      <c r="J8">
        <v>7.4794999999999998</v>
      </c>
      <c r="M8" s="1">
        <v>0.5</v>
      </c>
      <c r="Q8" s="1">
        <v>0.5</v>
      </c>
      <c r="U8" s="1">
        <v>0.5</v>
      </c>
      <c r="Y8" s="1">
        <v>0.5</v>
      </c>
      <c r="Z8">
        <v>7.1382000000000003</v>
      </c>
      <c r="AA8">
        <v>3.8035999999999999</v>
      </c>
      <c r="AC8" s="1">
        <v>0.5</v>
      </c>
      <c r="AD8">
        <v>6.5542999999999996</v>
      </c>
      <c r="AE8">
        <v>4.5370999999999997</v>
      </c>
    </row>
    <row r="9" spans="1:31" x14ac:dyDescent="0.25">
      <c r="A9" s="1">
        <v>0.6</v>
      </c>
      <c r="B9">
        <v>6.3471000000000002</v>
      </c>
      <c r="C9">
        <v>3.3534999999999999</v>
      </c>
      <c r="E9" s="1">
        <v>0.6</v>
      </c>
      <c r="I9" s="1">
        <v>0.6</v>
      </c>
      <c r="J9">
        <v>8.4219000000000008</v>
      </c>
      <c r="K9">
        <v>11.0388</v>
      </c>
      <c r="M9" s="1">
        <v>0.6</v>
      </c>
      <c r="Q9" s="1">
        <v>0.6</v>
      </c>
      <c r="U9" s="1">
        <v>0.6</v>
      </c>
      <c r="Y9" s="1">
        <v>0.6</v>
      </c>
      <c r="Z9">
        <v>6.8811999999999998</v>
      </c>
      <c r="AA9">
        <v>2.9413999999999998</v>
      </c>
      <c r="AC9" s="1">
        <v>0.6</v>
      </c>
      <c r="AD9">
        <v>7.7908999999999997</v>
      </c>
      <c r="AE9">
        <v>3.4864000000000002</v>
      </c>
    </row>
    <row r="10" spans="1:31" x14ac:dyDescent="0.25">
      <c r="A10" s="1">
        <v>0.7</v>
      </c>
      <c r="B10">
        <v>6.2824999999999998</v>
      </c>
      <c r="C10">
        <v>2.5204</v>
      </c>
      <c r="E10" s="1">
        <v>0.7</v>
      </c>
      <c r="I10" s="1">
        <v>0.7</v>
      </c>
      <c r="J10">
        <v>7.2704000000000004</v>
      </c>
      <c r="K10">
        <v>7.4610000000000003</v>
      </c>
      <c r="M10" s="1">
        <v>0.7</v>
      </c>
      <c r="Q10" s="1">
        <v>0.7</v>
      </c>
      <c r="U10" s="1">
        <v>0.7</v>
      </c>
      <c r="Y10" s="1">
        <v>0.7</v>
      </c>
      <c r="Z10">
        <v>6.7676999999999996</v>
      </c>
      <c r="AA10">
        <v>3.3325999999999998</v>
      </c>
      <c r="AC10" s="1">
        <v>0.7</v>
      </c>
      <c r="AE10">
        <v>7.4748000000000001</v>
      </c>
    </row>
    <row r="11" spans="1:31" x14ac:dyDescent="0.25">
      <c r="A11" s="1">
        <v>0.8</v>
      </c>
      <c r="B11">
        <v>5.5839999999999996</v>
      </c>
      <c r="C11">
        <v>3.1331000000000002</v>
      </c>
      <c r="E11" s="1">
        <v>0.8</v>
      </c>
      <c r="I11" s="1">
        <v>0.8</v>
      </c>
      <c r="J11">
        <v>9.1442999999999994</v>
      </c>
      <c r="K11">
        <v>6.6581000000000001</v>
      </c>
      <c r="M11" s="1">
        <v>0.8</v>
      </c>
      <c r="Q11" s="1">
        <v>0.8</v>
      </c>
      <c r="U11" s="1">
        <v>0.8</v>
      </c>
      <c r="Y11" s="1">
        <v>0.8</v>
      </c>
      <c r="Z11">
        <v>6.9423000000000004</v>
      </c>
      <c r="AA11">
        <v>2.6756000000000002</v>
      </c>
      <c r="AC11" s="1">
        <v>0.8</v>
      </c>
      <c r="AD11">
        <v>7.6204999999999998</v>
      </c>
      <c r="AE11">
        <v>6.6679000000000004</v>
      </c>
    </row>
    <row r="12" spans="1:31" x14ac:dyDescent="0.25">
      <c r="A12" s="1">
        <v>0.9</v>
      </c>
      <c r="B12">
        <v>7.2214999999999998</v>
      </c>
      <c r="C12">
        <v>3.3267000000000002</v>
      </c>
      <c r="E12" s="1">
        <v>0.9</v>
      </c>
      <c r="I12" s="1">
        <v>0.9</v>
      </c>
      <c r="K12">
        <v>4.0667</v>
      </c>
      <c r="M12" s="1">
        <v>0.9</v>
      </c>
      <c r="Q12" s="1">
        <v>0.9</v>
      </c>
      <c r="U12" s="1">
        <v>0.9</v>
      </c>
      <c r="Y12" s="1">
        <v>0.9</v>
      </c>
      <c r="Z12">
        <v>5.5979000000000001</v>
      </c>
      <c r="AA12">
        <v>2.8418000000000001</v>
      </c>
      <c r="AC12" s="1">
        <v>0.9</v>
      </c>
      <c r="AD12">
        <v>6.9797000000000002</v>
      </c>
    </row>
    <row r="13" spans="1:31" x14ac:dyDescent="0.25">
      <c r="A13" s="1">
        <v>1</v>
      </c>
      <c r="B13">
        <v>7.5937000000000001</v>
      </c>
      <c r="C13">
        <v>2.8249</v>
      </c>
      <c r="E13" s="1">
        <v>1</v>
      </c>
      <c r="I13" s="1">
        <v>1</v>
      </c>
      <c r="J13">
        <v>8.2256999999999998</v>
      </c>
      <c r="K13">
        <v>6.3418000000000001</v>
      </c>
      <c r="M13" s="1">
        <v>1</v>
      </c>
      <c r="Q13" s="1">
        <v>1</v>
      </c>
      <c r="U13" s="1">
        <v>1</v>
      </c>
      <c r="Y13" s="1">
        <v>1</v>
      </c>
      <c r="Z13">
        <v>7.4831000000000003</v>
      </c>
      <c r="AA13">
        <v>2.1701000000000001</v>
      </c>
      <c r="AC13" s="1">
        <v>1</v>
      </c>
      <c r="AD13">
        <v>6.4481000000000002</v>
      </c>
      <c r="AE13">
        <v>6.5646000000000004</v>
      </c>
    </row>
    <row r="15" spans="1:31" x14ac:dyDescent="0.25">
      <c r="A15" t="s">
        <v>7</v>
      </c>
      <c r="B15">
        <f>AVERAGE(B4:B13)</f>
        <v>6.3032399999999988</v>
      </c>
      <c r="C15">
        <f>AVERAGE(C4:C13)</f>
        <v>3.0607111111111109</v>
      </c>
      <c r="F15" t="e">
        <f>AVERAGE(F4:F13)</f>
        <v>#DIV/0!</v>
      </c>
      <c r="G15" t="e">
        <f>AVERAGE(G4:G13)</f>
        <v>#DIV/0!</v>
      </c>
      <c r="J15">
        <f>AVERAGE(J4:J13)</f>
        <v>7.6076333333333332</v>
      </c>
      <c r="K15">
        <f>AVERAGE(K4:K13)</f>
        <v>5.9318777777777765</v>
      </c>
      <c r="N15" t="e">
        <f>AVERAGE(N4:N13)</f>
        <v>#DIV/0!</v>
      </c>
      <c r="O15" t="e">
        <f>AVERAGE(O4:O13)</f>
        <v>#DIV/0!</v>
      </c>
      <c r="R15" t="e">
        <f>AVERAGE(R4:R13)</f>
        <v>#DIV/0!</v>
      </c>
      <c r="S15" t="e">
        <f>AVERAGE(S4:S13)</f>
        <v>#DIV/0!</v>
      </c>
      <c r="V15" t="e">
        <f>AVERAGE(V4:V13)</f>
        <v>#DIV/0!</v>
      </c>
      <c r="W15" t="e">
        <f>AVERAGE(W4:W13)</f>
        <v>#DIV/0!</v>
      </c>
      <c r="Z15">
        <f>AVERAGE(Z4:Z13)</f>
        <v>6.9492700000000012</v>
      </c>
      <c r="AA15">
        <f>AVERAGE(AA4:AA13)</f>
        <v>3.6691499999999997</v>
      </c>
      <c r="AD15">
        <f>AVERAGE(AD4:AD13)</f>
        <v>6.8966222222222218</v>
      </c>
      <c r="AE15">
        <f>AVERAGE(AE4:AE13)</f>
        <v>4.9998222222222228</v>
      </c>
    </row>
    <row r="16" spans="1:31" x14ac:dyDescent="0.25">
      <c r="A16" t="s">
        <v>8</v>
      </c>
      <c r="B16">
        <f>STDEV(B4:B13)</f>
        <v>0.88749616863024061</v>
      </c>
      <c r="C16">
        <f>STDEV(C4:C13)</f>
        <v>0.34720596713062596</v>
      </c>
      <c r="F16" t="e">
        <f>STDEV(F4:F13)</f>
        <v>#DIV/0!</v>
      </c>
      <c r="G16" t="e">
        <f>STDEV(G4:G13)</f>
        <v>#DIV/0!</v>
      </c>
      <c r="J16">
        <f>STDEV(J4:J13)</f>
        <v>0.89123601531805852</v>
      </c>
      <c r="K16">
        <f>STDEV(K4:K13)</f>
        <v>2.3613554385023123</v>
      </c>
      <c r="N16" t="e">
        <f>STDEV(N4:N13)</f>
        <v>#DIV/0!</v>
      </c>
      <c r="O16" t="e">
        <f>STDEV(O4:O13)</f>
        <v>#DIV/0!</v>
      </c>
      <c r="R16" t="e">
        <f>STDEV(R4:R13)</f>
        <v>#DIV/0!</v>
      </c>
      <c r="S16" t="e">
        <f>STDEV(S4:S13)</f>
        <v>#DIV/0!</v>
      </c>
      <c r="V16" t="e">
        <f>STDEV(V4:V13)</f>
        <v>#DIV/0!</v>
      </c>
      <c r="W16" t="e">
        <f>STDEV(W4:W13)</f>
        <v>#DIV/0!</v>
      </c>
      <c r="Z16">
        <f>STDEV(Z4:Z13)</f>
        <v>0.66362525075862233</v>
      </c>
      <c r="AA16">
        <f>STDEV(AA4:AA13)</f>
        <v>1.2908087458385695</v>
      </c>
      <c r="AD16">
        <f>STDEV(AD4:AD13)</f>
        <v>0.53219378467288059</v>
      </c>
      <c r="AE16">
        <f>STDEV(AE4:AE13)</f>
        <v>1.5116340949265614</v>
      </c>
    </row>
    <row r="17" spans="1:42" x14ac:dyDescent="0.25">
      <c r="A17" t="s">
        <v>9</v>
      </c>
      <c r="B17">
        <f>2*B16</f>
        <v>1.7749923372604812</v>
      </c>
      <c r="C17">
        <f>2*C16</f>
        <v>0.69441193426125192</v>
      </c>
      <c r="F17" t="e">
        <f>2*F16</f>
        <v>#DIV/0!</v>
      </c>
      <c r="G17" t="e">
        <f>2*G16</f>
        <v>#DIV/0!</v>
      </c>
      <c r="J17">
        <f>2*J16</f>
        <v>1.782472030636117</v>
      </c>
      <c r="K17">
        <f>2*K16</f>
        <v>4.7227108770046247</v>
      </c>
      <c r="N17" t="e">
        <f>2*N16</f>
        <v>#DIV/0!</v>
      </c>
      <c r="O17" t="e">
        <f>2*O16</f>
        <v>#DIV/0!</v>
      </c>
      <c r="R17" t="e">
        <f>2*R16</f>
        <v>#DIV/0!</v>
      </c>
      <c r="S17" t="e">
        <f>2*S16</f>
        <v>#DIV/0!</v>
      </c>
      <c r="V17" t="e">
        <f>2*V16</f>
        <v>#DIV/0!</v>
      </c>
      <c r="W17" t="e">
        <f>2*W16</f>
        <v>#DIV/0!</v>
      </c>
      <c r="Z17">
        <f>2*Z16</f>
        <v>1.3272505015172447</v>
      </c>
      <c r="AA17">
        <f>2*AA16</f>
        <v>2.5816174916771391</v>
      </c>
      <c r="AD17">
        <f>2*AD16</f>
        <v>1.0643875693457612</v>
      </c>
      <c r="AE17">
        <f>2*AE16</f>
        <v>3.0232681898531228</v>
      </c>
    </row>
    <row r="18" spans="1:42" x14ac:dyDescent="0.25">
      <c r="A18" t="s">
        <v>10</v>
      </c>
      <c r="B18">
        <f>B15+B17</f>
        <v>8.0782323372604807</v>
      </c>
      <c r="C18">
        <f>C15+C17</f>
        <v>3.755123045372363</v>
      </c>
      <c r="F18" t="e">
        <f>F15+F17</f>
        <v>#DIV/0!</v>
      </c>
      <c r="G18" t="e">
        <f>G15+G17</f>
        <v>#DIV/0!</v>
      </c>
      <c r="J18">
        <f>J15+J17</f>
        <v>9.3901053639694503</v>
      </c>
      <c r="K18">
        <f>K15+K17</f>
        <v>10.654588654782401</v>
      </c>
      <c r="N18" t="e">
        <f>N15+N17</f>
        <v>#DIV/0!</v>
      </c>
      <c r="O18" t="e">
        <f>O15+O17</f>
        <v>#DIV/0!</v>
      </c>
      <c r="R18" t="e">
        <f>R15+R17</f>
        <v>#DIV/0!</v>
      </c>
      <c r="S18" t="e">
        <f>S15+S17</f>
        <v>#DIV/0!</v>
      </c>
      <c r="V18" t="e">
        <f>V15+V17</f>
        <v>#DIV/0!</v>
      </c>
      <c r="W18" t="e">
        <f>W15+W17</f>
        <v>#DIV/0!</v>
      </c>
      <c r="Z18">
        <f>Z15+Z17</f>
        <v>8.2765205015172452</v>
      </c>
      <c r="AA18">
        <f>AA15+AA17</f>
        <v>6.2507674916771387</v>
      </c>
      <c r="AD18">
        <f>AD15+AD17</f>
        <v>7.9610097915679834</v>
      </c>
      <c r="AE18">
        <f>AE15+AE17</f>
        <v>8.0230904120753461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6.4020999999999999</v>
      </c>
      <c r="K26">
        <f t="shared" ref="K26:K36" si="1">AVERAGE(C3,G3,K3,O3,S3,W3,AA3,AE3)</f>
        <v>3.9785750000000002</v>
      </c>
      <c r="N26">
        <f>J27-J26</f>
        <v>0.21112500000000001</v>
      </c>
      <c r="O26">
        <f>K27-K26</f>
        <v>0.28787499999999966</v>
      </c>
      <c r="P26" s="1">
        <v>0.1</v>
      </c>
      <c r="Q26">
        <f>N26/J26*100</f>
        <v>3.2977460520766626</v>
      </c>
      <c r="R26">
        <f>O26/K26*100</f>
        <v>7.2356308477281344</v>
      </c>
      <c r="U26">
        <f>J26</f>
        <v>6.4020999999999999</v>
      </c>
      <c r="V26">
        <f>K26</f>
        <v>3.9785750000000002</v>
      </c>
      <c r="W26">
        <f>Q26</f>
        <v>3.2977460520766626</v>
      </c>
      <c r="X26">
        <f>Q27</f>
        <v>12.141719123412635</v>
      </c>
      <c r="Y26">
        <f>Q28</f>
        <v>3.7253401227722041</v>
      </c>
      <c r="Z26">
        <f>Q29</f>
        <v>1.1609471892035561</v>
      </c>
      <c r="AA26">
        <f>Q30</f>
        <v>4.7398509863950995</v>
      </c>
      <c r="AB26">
        <f>Q31</f>
        <v>14.966573468080796</v>
      </c>
      <c r="AC26">
        <f>Q32</f>
        <v>5.8017421366947266</v>
      </c>
      <c r="AD26">
        <f>Q33</f>
        <v>14.380828165758114</v>
      </c>
      <c r="AE26">
        <f>Q34</f>
        <v>3.0864872463722772</v>
      </c>
      <c r="AF26">
        <f>Q35</f>
        <v>16.175161275206584</v>
      </c>
      <c r="AG26">
        <f>R26</f>
        <v>7.2356308477281344</v>
      </c>
      <c r="AH26">
        <f>R27</f>
        <v>16.841457054347341</v>
      </c>
      <c r="AI26">
        <f>R28</f>
        <v>-18.615961745097188</v>
      </c>
      <c r="AJ26">
        <f>R29</f>
        <v>5.504483389153159</v>
      </c>
      <c r="AK26">
        <f>R30</f>
        <v>4.8201931596111622</v>
      </c>
      <c r="AL26">
        <f>R31</f>
        <v>30.826363710625028</v>
      </c>
      <c r="AM26">
        <f>R32</f>
        <v>30.629685251629045</v>
      </c>
      <c r="AN26">
        <f>R33</f>
        <v>20.235888477658445</v>
      </c>
      <c r="AO26">
        <f>R34</f>
        <v>-14.247354056833597</v>
      </c>
      <c r="AP26">
        <f>R35</f>
        <v>12.486254500669219</v>
      </c>
    </row>
    <row r="27" spans="1:42" x14ac:dyDescent="0.25">
      <c r="I27" s="1">
        <v>0.1</v>
      </c>
      <c r="J27">
        <f t="shared" si="0"/>
        <v>6.6132249999999999</v>
      </c>
      <c r="K27">
        <f t="shared" si="1"/>
        <v>4.2664499999999999</v>
      </c>
      <c r="N27">
        <f>J28-J26</f>
        <v>0.77732500000000027</v>
      </c>
      <c r="O27">
        <f>K28-K26</f>
        <v>0.67004999999999981</v>
      </c>
      <c r="P27" s="1">
        <v>0.2</v>
      </c>
      <c r="Q27">
        <f>N27/J26*100</f>
        <v>12.141719123412635</v>
      </c>
      <c r="R27">
        <f>O27/K26*100</f>
        <v>16.841457054347341</v>
      </c>
    </row>
    <row r="28" spans="1:42" x14ac:dyDescent="0.25">
      <c r="I28" s="1">
        <v>0.2</v>
      </c>
      <c r="J28">
        <f t="shared" si="0"/>
        <v>7.1794250000000002</v>
      </c>
      <c r="K28">
        <f t="shared" si="1"/>
        <v>4.648625</v>
      </c>
      <c r="N28">
        <f>J29-J26</f>
        <v>0.23849999999999927</v>
      </c>
      <c r="O28">
        <f>K29-K26</f>
        <v>-0.74065000000000047</v>
      </c>
      <c r="P28" s="1">
        <v>0.3</v>
      </c>
      <c r="Q28">
        <f>N28/J26*100</f>
        <v>3.7253401227722041</v>
      </c>
      <c r="R28">
        <f>O28/K26*100</f>
        <v>-18.615961745097188</v>
      </c>
    </row>
    <row r="29" spans="1:42" x14ac:dyDescent="0.25">
      <c r="I29" s="1">
        <v>0.3</v>
      </c>
      <c r="J29">
        <f t="shared" si="0"/>
        <v>6.6405999999999992</v>
      </c>
      <c r="K29">
        <f t="shared" si="1"/>
        <v>3.2379249999999997</v>
      </c>
      <c r="N29">
        <f>J30-J26</f>
        <v>7.4325000000000863E-2</v>
      </c>
      <c r="O29">
        <f>K30-K26</f>
        <v>0.21900000000000031</v>
      </c>
      <c r="P29" s="1">
        <v>0.4</v>
      </c>
      <c r="Q29">
        <f>N29/J26*100</f>
        <v>1.1609471892035561</v>
      </c>
      <c r="R29">
        <f>O29/K26*100</f>
        <v>5.504483389153159</v>
      </c>
    </row>
    <row r="30" spans="1:42" x14ac:dyDescent="0.25">
      <c r="I30" s="1">
        <v>0.4</v>
      </c>
      <c r="J30">
        <f t="shared" si="0"/>
        <v>6.4764250000000008</v>
      </c>
      <c r="K30">
        <f t="shared" si="1"/>
        <v>4.1975750000000005</v>
      </c>
      <c r="N30">
        <f>J31-J26</f>
        <v>0.30345000000000066</v>
      </c>
      <c r="O30">
        <f>K31-K26</f>
        <v>0.19177499999999981</v>
      </c>
      <c r="P30" s="1">
        <v>0.5</v>
      </c>
      <c r="Q30">
        <f>N30/J26*100</f>
        <v>4.7398509863950995</v>
      </c>
      <c r="R30">
        <f>O30/K26*100</f>
        <v>4.8201931596111622</v>
      </c>
    </row>
    <row r="31" spans="1:42" x14ac:dyDescent="0.25">
      <c r="I31" s="1">
        <v>0.5</v>
      </c>
      <c r="J31">
        <f t="shared" si="0"/>
        <v>6.7055500000000006</v>
      </c>
      <c r="K31">
        <f t="shared" si="1"/>
        <v>4.17035</v>
      </c>
      <c r="N31">
        <f>J32-J26</f>
        <v>0.95817500000000067</v>
      </c>
      <c r="O31">
        <f>K32-K26</f>
        <v>1.2264499999999998</v>
      </c>
      <c r="P31" s="1">
        <v>0.6</v>
      </c>
      <c r="Q31">
        <f>N31/J26*100</f>
        <v>14.966573468080796</v>
      </c>
      <c r="R31">
        <f>O31/K26*100</f>
        <v>30.826363710625028</v>
      </c>
    </row>
    <row r="32" spans="1:42" x14ac:dyDescent="0.25">
      <c r="I32" s="1">
        <v>0.6</v>
      </c>
      <c r="J32">
        <f t="shared" si="0"/>
        <v>7.3602750000000006</v>
      </c>
      <c r="K32">
        <f t="shared" si="1"/>
        <v>5.205025</v>
      </c>
      <c r="N32">
        <f>J33-J26</f>
        <v>0.37143333333333306</v>
      </c>
      <c r="O32">
        <f>K33-K26</f>
        <v>1.2186250000000003</v>
      </c>
      <c r="P32" s="1">
        <v>0.7</v>
      </c>
      <c r="Q32">
        <f>N32/J26*100</f>
        <v>5.8017421366947266</v>
      </c>
      <c r="R32">
        <f>O32/K26*100</f>
        <v>30.629685251629045</v>
      </c>
    </row>
    <row r="33" spans="1:18" x14ac:dyDescent="0.25">
      <c r="I33" s="1">
        <v>0.7</v>
      </c>
      <c r="J33">
        <f t="shared" si="0"/>
        <v>6.773533333333333</v>
      </c>
      <c r="K33">
        <f t="shared" si="1"/>
        <v>5.1972000000000005</v>
      </c>
      <c r="N33">
        <f>J34-J26</f>
        <v>0.92067500000000013</v>
      </c>
      <c r="O33">
        <f>K34-K26</f>
        <v>0.80509999999999948</v>
      </c>
      <c r="P33" s="1">
        <v>0.8</v>
      </c>
      <c r="Q33">
        <f>N33/J26*100</f>
        <v>14.380828165758114</v>
      </c>
      <c r="R33">
        <f>O33/K26*100</f>
        <v>20.235888477658445</v>
      </c>
    </row>
    <row r="34" spans="1:18" x14ac:dyDescent="0.25">
      <c r="I34" s="1">
        <v>0.8</v>
      </c>
      <c r="J34">
        <f t="shared" si="0"/>
        <v>7.322775</v>
      </c>
      <c r="K34">
        <f t="shared" si="1"/>
        <v>4.7836749999999997</v>
      </c>
      <c r="N34">
        <f>J35-J26</f>
        <v>0.19759999999999955</v>
      </c>
      <c r="O34">
        <f>K35-K26</f>
        <v>-0.56684166666666735</v>
      </c>
      <c r="P34" s="1">
        <v>0.9</v>
      </c>
      <c r="Q34">
        <f>N34/J26*100</f>
        <v>3.0864872463722772</v>
      </c>
      <c r="R34">
        <f>O34/K26*100</f>
        <v>-14.247354056833597</v>
      </c>
    </row>
    <row r="35" spans="1:18" x14ac:dyDescent="0.25">
      <c r="I35" s="1">
        <v>0.9</v>
      </c>
      <c r="J35">
        <f t="shared" si="0"/>
        <v>6.5996999999999995</v>
      </c>
      <c r="K35">
        <f t="shared" si="1"/>
        <v>3.4117333333333328</v>
      </c>
      <c r="N35">
        <f>J36-J26</f>
        <v>1.0355500000000006</v>
      </c>
      <c r="O35">
        <f>K36-K26</f>
        <v>0.49677500000000041</v>
      </c>
      <c r="P35" s="1">
        <v>1</v>
      </c>
      <c r="Q35">
        <f>N35/J26*100</f>
        <v>16.175161275206584</v>
      </c>
      <c r="R35">
        <f>O35/K26*100</f>
        <v>12.486254500669219</v>
      </c>
    </row>
    <row r="36" spans="1:18" x14ac:dyDescent="0.25">
      <c r="I36" s="1">
        <v>1</v>
      </c>
      <c r="J36">
        <f t="shared" si="0"/>
        <v>7.4376500000000005</v>
      </c>
      <c r="K36">
        <f t="shared" si="1"/>
        <v>4.4753500000000006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5.9924999999999997</v>
      </c>
      <c r="C41">
        <f>C3</f>
        <v>3.3163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6.7380000000000004</v>
      </c>
      <c r="C43">
        <f>K3</f>
        <v>5.7514000000000003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6.5683999999999996</v>
      </c>
      <c r="C47">
        <f>AA3</f>
        <v>3.34</v>
      </c>
    </row>
    <row r="48" spans="1:18" x14ac:dyDescent="0.25">
      <c r="A48" s="1">
        <v>8</v>
      </c>
      <c r="B48">
        <f>AD3</f>
        <v>6.3094999999999999</v>
      </c>
      <c r="C48">
        <f>AE3</f>
        <v>3.5066000000000002</v>
      </c>
    </row>
    <row r="50" spans="1:3" x14ac:dyDescent="0.25">
      <c r="A50" t="s">
        <v>19</v>
      </c>
      <c r="B50">
        <f>AVERAGE(B41:B48)</f>
        <v>3.20105</v>
      </c>
      <c r="C50">
        <f>AVERAGE(C41:C48)</f>
        <v>1.9892875000000001</v>
      </c>
    </row>
    <row r="51" spans="1:3" x14ac:dyDescent="0.25">
      <c r="A51" t="s">
        <v>8</v>
      </c>
      <c r="B51">
        <f>STDEV(B41:B48)</f>
        <v>3.4286732177747283</v>
      </c>
      <c r="C51">
        <f>STDEV(C41:C48)</f>
        <v>2.2636939832542353</v>
      </c>
    </row>
    <row r="52" spans="1:3" x14ac:dyDescent="0.25">
      <c r="A52" t="s">
        <v>20</v>
      </c>
      <c r="B52">
        <f>1.5*B51</f>
        <v>5.1430098266620927</v>
      </c>
      <c r="C52">
        <f>1.5*C51</f>
        <v>3.395540974881353</v>
      </c>
    </row>
    <row r="53" spans="1:3" x14ac:dyDescent="0.25">
      <c r="A53" t="s">
        <v>9</v>
      </c>
      <c r="B53">
        <f>2*B51</f>
        <v>6.8573464355494567</v>
      </c>
      <c r="C53">
        <f>2*C51</f>
        <v>4.5273879665084706</v>
      </c>
    </row>
    <row r="54" spans="1:3" x14ac:dyDescent="0.25">
      <c r="A54" t="s">
        <v>21</v>
      </c>
      <c r="B54">
        <f>B50+B52</f>
        <v>8.3440598266620931</v>
      </c>
      <c r="C54">
        <f>C50+C52</f>
        <v>5.3848284748813526</v>
      </c>
    </row>
    <row r="55" spans="1:3" x14ac:dyDescent="0.25">
      <c r="A55" t="s">
        <v>10</v>
      </c>
      <c r="B55">
        <f>B50+B53</f>
        <v>10.058396435549456</v>
      </c>
      <c r="C55">
        <f>C50+C53</f>
        <v>6.5166754665084703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2015-05-25T02:10:20Z</dcterms:created>
  <dcterms:modified xsi:type="dcterms:W3CDTF">2015-06-16T00:55:08Z</dcterms:modified>
</cp:coreProperties>
</file>